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6F64D0C-F0A0-4D91-98AB-717CC29C66D2}" xr6:coauthVersionLast="36" xr6:coauthVersionMax="47" xr10:uidLastSave="{00000000-0000-0000-0000-000000000000}"/>
  <bookViews>
    <workbookView xWindow="-120" yWindow="-120" windowWidth="29040" windowHeight="17640" activeTab="1" xr2:uid="{B1689564-5775-4ACF-AAF0-DC5647AB4C1A}"/>
  </bookViews>
  <sheets>
    <sheet name="ŠL in rez (2)" sheetId="3" r:id="rId1"/>
    <sheet name="ŠL in rez" sheetId="2" r:id="rId2"/>
  </sheets>
  <definedNames>
    <definedName name="_xlnm._FilterDatabase" localSheetId="1" hidden="1">'ŠL in rez'!$A$2:$G$29</definedName>
    <definedName name="_xlnm._FilterDatabase" localSheetId="0" hidden="1">'ŠL in rez (2)'!$A$2:$G$29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3" l="1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I39" i="3"/>
  <c r="H39" i="3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I30" i="3"/>
  <c r="H30" i="3"/>
  <c r="H29" i="3"/>
  <c r="I29" i="3" s="1"/>
  <c r="J28" i="3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H28" i="3"/>
  <c r="I28" i="3" s="1"/>
  <c r="H27" i="3"/>
  <c r="I27" i="3" s="1"/>
  <c r="H24" i="3"/>
  <c r="I24" i="3" s="1"/>
  <c r="H23" i="3"/>
  <c r="I23" i="3" s="1"/>
  <c r="H22" i="3"/>
  <c r="I22" i="3" s="1"/>
  <c r="H21" i="3"/>
  <c r="I21" i="3" s="1"/>
  <c r="I20" i="3"/>
  <c r="H20" i="3"/>
  <c r="H19" i="3"/>
  <c r="I19" i="3" s="1"/>
  <c r="H18" i="3"/>
  <c r="I18" i="3" s="1"/>
  <c r="I17" i="3"/>
  <c r="H17" i="3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I10" i="3"/>
  <c r="H10" i="3"/>
  <c r="H9" i="3"/>
  <c r="I9" i="3" s="1"/>
  <c r="H8" i="3"/>
  <c r="I8" i="3" s="1"/>
  <c r="H7" i="3"/>
  <c r="I7" i="3" s="1"/>
  <c r="H6" i="3"/>
  <c r="I6" i="3" s="1"/>
  <c r="H5" i="3"/>
  <c r="I5" i="3" s="1"/>
  <c r="J4" i="3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I4" i="3"/>
  <c r="H4" i="3"/>
  <c r="H3" i="3"/>
  <c r="I3" i="3" s="1"/>
  <c r="H42" i="2"/>
  <c r="I42" i="2" s="1"/>
  <c r="H54" i="2"/>
  <c r="I54" i="2" s="1"/>
  <c r="H29" i="2"/>
  <c r="I29" i="2" s="1"/>
  <c r="H53" i="2"/>
  <c r="I53" i="2" s="1"/>
  <c r="H52" i="2"/>
  <c r="I52" i="2" s="1"/>
  <c r="H44" i="2"/>
  <c r="I44" i="2" s="1"/>
  <c r="H36" i="2"/>
  <c r="I36" i="2" s="1"/>
  <c r="H32" i="2"/>
  <c r="I32" i="2" s="1"/>
  <c r="H34" i="2"/>
  <c r="I34" i="2" s="1"/>
  <c r="H28" i="2"/>
  <c r="I28" i="2" s="1"/>
  <c r="H39" i="2"/>
  <c r="I39" i="2" s="1"/>
  <c r="H41" i="2"/>
  <c r="I41" i="2" s="1"/>
  <c r="H31" i="2"/>
  <c r="I31" i="2" s="1"/>
  <c r="H37" i="2"/>
  <c r="I37" i="2" s="1"/>
  <c r="H30" i="2"/>
  <c r="I30" i="2" s="1"/>
  <c r="H33" i="2"/>
  <c r="I33" i="2" s="1"/>
  <c r="H45" i="2"/>
  <c r="I45" i="2" s="1"/>
  <c r="H40" i="2"/>
  <c r="I40" i="2" s="1"/>
  <c r="H43" i="2"/>
  <c r="I43" i="2" s="1"/>
  <c r="H51" i="2"/>
  <c r="I51" i="2" s="1"/>
  <c r="H50" i="2"/>
  <c r="I50" i="2" s="1"/>
  <c r="H49" i="2"/>
  <c r="I49" i="2" s="1"/>
  <c r="H35" i="2"/>
  <c r="I35" i="2" s="1"/>
  <c r="H48" i="2"/>
  <c r="I48" i="2" s="1"/>
  <c r="H27" i="2"/>
  <c r="I27" i="2" s="1"/>
  <c r="H47" i="2"/>
  <c r="I47" i="2" s="1"/>
  <c r="H38" i="2"/>
  <c r="I38" i="2" s="1"/>
  <c r="H46" i="2"/>
  <c r="I46" i="2" s="1"/>
  <c r="H19" i="2"/>
  <c r="I19" i="2" s="1"/>
  <c r="H24" i="2"/>
  <c r="I24" i="2" s="1"/>
  <c r="H3" i="2"/>
  <c r="I3" i="2" s="1"/>
  <c r="H17" i="2"/>
  <c r="I17" i="2" s="1"/>
  <c r="H14" i="2"/>
  <c r="I14" i="2" s="1"/>
  <c r="H23" i="2"/>
  <c r="I23" i="2" s="1"/>
  <c r="H9" i="2"/>
  <c r="I9" i="2" s="1"/>
  <c r="H16" i="2"/>
  <c r="I16" i="2" s="1"/>
  <c r="H20" i="2"/>
  <c r="I20" i="2" s="1"/>
  <c r="H22" i="2"/>
  <c r="I22" i="2" s="1"/>
  <c r="H15" i="2"/>
  <c r="I15" i="2" s="1"/>
  <c r="H11" i="2"/>
  <c r="I11" i="2" s="1"/>
  <c r="H18" i="2"/>
  <c r="I18" i="2" s="1"/>
  <c r="H12" i="2"/>
  <c r="I12" i="2" s="1"/>
  <c r="H8" i="2"/>
  <c r="I8" i="2" s="1"/>
  <c r="H21" i="2"/>
  <c r="I21" i="2" s="1"/>
  <c r="H5" i="2"/>
  <c r="I5" i="2" s="1"/>
  <c r="H13" i="2"/>
  <c r="I13" i="2" s="1"/>
  <c r="H7" i="2"/>
  <c r="I7" i="2" s="1"/>
  <c r="H6" i="2"/>
  <c r="I6" i="2" s="1"/>
  <c r="H10" i="2"/>
  <c r="I10" i="2" s="1"/>
  <c r="H4" i="2" l="1"/>
  <c r="I4" i="2" s="1"/>
  <c r="J47" i="2"/>
  <c r="J28" i="2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8" i="2"/>
  <c r="J49" i="2"/>
  <c r="J50" i="2" s="1"/>
  <c r="J51" i="2" s="1"/>
  <c r="J52" i="2" s="1"/>
  <c r="J53" i="2" s="1"/>
  <c r="J54" i="2" s="1"/>
</calcChain>
</file>

<file path=xl/sharedStrings.xml><?xml version="1.0" encoding="utf-8"?>
<sst xmlns="http://schemas.openxmlformats.org/spreadsheetml/2006/main" count="248" uniqueCount="69">
  <si>
    <t>1. tek</t>
  </si>
  <si>
    <t>2. tek</t>
  </si>
  <si>
    <t>3. tek</t>
  </si>
  <si>
    <t>Št.</t>
  </si>
  <si>
    <t>Dva najboljša časa</t>
  </si>
  <si>
    <t>Priimek in ime</t>
  </si>
  <si>
    <t>Mesto</t>
  </si>
  <si>
    <t>ARH MATEJ</t>
  </si>
  <si>
    <t>JUVANČIČ GAŠPER</t>
  </si>
  <si>
    <t>GRAČNER GREGOR</t>
  </si>
  <si>
    <t>LEDNIK MATEJ</t>
  </si>
  <si>
    <t>ZAKRAJŠEK TONE</t>
  </si>
  <si>
    <t>MARKEŽ BRINA</t>
  </si>
  <si>
    <t>LAKIČ ZDRAVKO   (HR)</t>
  </si>
  <si>
    <t>JEŠE EDO</t>
  </si>
  <si>
    <t>VELIKONJA ROMAN</t>
  </si>
  <si>
    <t>KUDUZEVIČ HARIS</t>
  </si>
  <si>
    <t>SIKIMA DRAGAN</t>
  </si>
  <si>
    <t>SLAPNIČAR MILAN</t>
  </si>
  <si>
    <t>BOLHA LUKA</t>
  </si>
  <si>
    <t>HABE GREGOR</t>
  </si>
  <si>
    <t>BAJDE ŽIGA</t>
  </si>
  <si>
    <t>JERALIČ PRIMOŽ</t>
  </si>
  <si>
    <t>LISSKA DAMJAN   (HR)</t>
  </si>
  <si>
    <t>LOKAR KLEMEN</t>
  </si>
  <si>
    <t>MUSIČ ENIS</t>
  </si>
  <si>
    <t>SOKOLOVIĆ DINO (HR)</t>
  </si>
  <si>
    <t>DEBELJAK MOJCA</t>
  </si>
  <si>
    <t>ZAJC JOŽE</t>
  </si>
  <si>
    <t>JAKIN MIRA</t>
  </si>
  <si>
    <t>JAKIN JORDAN</t>
  </si>
  <si>
    <t>HEUFFEL KARIN</t>
  </si>
  <si>
    <t>ČOŽ ŽIGA</t>
  </si>
  <si>
    <t>ČOŽ SABINA</t>
  </si>
  <si>
    <t>VELIKONJA VITAN</t>
  </si>
  <si>
    <t>MEDVEŠČAK MIA</t>
  </si>
  <si>
    <t>ILIJANIČ MAJA</t>
  </si>
  <si>
    <t>KRENOS KATJA</t>
  </si>
  <si>
    <t>KOSI MARUŠA</t>
  </si>
  <si>
    <t>BRIŠNIK MAJA</t>
  </si>
  <si>
    <t>BRIŠAR LAURA</t>
  </si>
  <si>
    <t>REJEC META</t>
  </si>
  <si>
    <t>MOHORIČ NEJA</t>
  </si>
  <si>
    <t>SOVINŠEK URŠKA</t>
  </si>
  <si>
    <t>REJEC JURE</t>
  </si>
  <si>
    <t>LAKIĆ IRINA</t>
  </si>
  <si>
    <t>MESARIČ KATJA</t>
  </si>
  <si>
    <t>BAJDE SEBASTJAN</t>
  </si>
  <si>
    <t>JEŠE JANEZ</t>
  </si>
  <si>
    <t>MARKEŽ TILEN</t>
  </si>
  <si>
    <t>MARKEŽ TUŠAR NINA</t>
  </si>
  <si>
    <t>MLAKAR KAJA</t>
  </si>
  <si>
    <t>MAURO SANDALJ</t>
  </si>
  <si>
    <t>BRUSIĆ ANTONIO</t>
  </si>
  <si>
    <t>BOLHA ANDREJ</t>
  </si>
  <si>
    <t>LISSKA NATALIJA   (HR)</t>
  </si>
  <si>
    <t>SOKOLOVIČ BARBARA  (HR)</t>
  </si>
  <si>
    <t>Faktor</t>
  </si>
  <si>
    <t>Čas s faktorjem</t>
  </si>
  <si>
    <t>Kategorija</t>
  </si>
  <si>
    <t>LW12-1</t>
  </si>
  <si>
    <t>LW11</t>
  </si>
  <si>
    <t>LW10-2</t>
  </si>
  <si>
    <t>LW10-1</t>
  </si>
  <si>
    <t>N/A</t>
  </si>
  <si>
    <t>Štartna lista in rezultati</t>
  </si>
  <si>
    <t>DNS</t>
  </si>
  <si>
    <t>DNF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</si>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</sst>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0.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BE72-67C3-4A87-A729-2B18D16D9F6E}">
  <dimension ref="A1:J54"/>
  <sheetViews>
    <sheetView topLeftCell="A34" zoomScaleNormal="100" workbookViewId="0">
      <selection activeCell="E10" sqref="E10"/>
    </sheetView>
  </sheetViews>
  <sheetFormatPr defaultRowHeight="15" x14ac:dyDescent="0.25"/>
  <cols>
    <col min="1" max="1" width="3.28515625" bestFit="1" customWidth="1"/>
    <col min="2" max="2" width="23.42578125" bestFit="1" customWidth="1"/>
    <col min="3" max="3" width="9.5703125" bestFit="1" customWidth="1"/>
    <col min="4" max="4" width="6.42578125" bestFit="1" customWidth="1"/>
    <col min="5" max="5" width="8" bestFit="1" customWidth="1"/>
    <col min="6" max="7" width="7" bestFit="1" customWidth="1"/>
    <col min="8" max="8" width="8.7109375" bestFit="1" customWidth="1"/>
    <col min="9" max="9" width="9.28515625" bestFit="1" customWidth="1"/>
    <col min="10" max="10" width="6.28515625" bestFit="1" customWidth="1"/>
  </cols>
  <sheetData>
    <row r="1" spans="1:10" x14ac:dyDescent="0.25">
      <c r="A1" s="18" t="s">
        <v>65</v>
      </c>
      <c r="B1" s="18"/>
      <c r="C1" s="18"/>
      <c r="D1" s="18"/>
      <c r="E1" s="18"/>
      <c r="F1" s="18"/>
      <c r="G1" s="18"/>
      <c r="H1" s="18"/>
    </row>
    <row r="2" spans="1:10" ht="45" x14ac:dyDescent="0.25">
      <c r="A2" s="5" t="s">
        <v>3</v>
      </c>
      <c r="B2" s="5" t="s">
        <v>5</v>
      </c>
      <c r="C2" s="5" t="s">
        <v>59</v>
      </c>
      <c r="D2" s="5" t="s">
        <v>57</v>
      </c>
      <c r="E2" s="5" t="s">
        <v>0</v>
      </c>
      <c r="F2" s="5" t="s">
        <v>1</v>
      </c>
      <c r="G2" s="5" t="s">
        <v>2</v>
      </c>
      <c r="H2" s="5" t="s">
        <v>4</v>
      </c>
      <c r="I2" s="5" t="s">
        <v>58</v>
      </c>
      <c r="J2" s="5" t="s">
        <v>6</v>
      </c>
    </row>
    <row r="3" spans="1:10" x14ac:dyDescent="0.25">
      <c r="A3" s="6">
        <v>1</v>
      </c>
      <c r="B3" s="1" t="s">
        <v>7</v>
      </c>
      <c r="C3" s="2" t="s">
        <v>60</v>
      </c>
      <c r="D3" s="3">
        <v>0.83640000000000003</v>
      </c>
      <c r="E3" s="7"/>
      <c r="F3" s="7"/>
      <c r="G3" s="7"/>
      <c r="H3" s="8" t="e">
        <f>SMALL(E3:G3,1)+SMALL(E3:G3,2)</f>
        <v>#NUM!</v>
      </c>
      <c r="I3" s="8" t="e">
        <f>D3*H3</f>
        <v>#NUM!</v>
      </c>
      <c r="J3" s="6">
        <v>1</v>
      </c>
    </row>
    <row r="4" spans="1:10" x14ac:dyDescent="0.25">
      <c r="A4" s="6">
        <v>2</v>
      </c>
      <c r="B4" s="1" t="s">
        <v>8</v>
      </c>
      <c r="C4" s="2" t="s">
        <v>61</v>
      </c>
      <c r="D4" s="3">
        <v>0.80730000000000002</v>
      </c>
      <c r="E4" s="7"/>
      <c r="F4" s="7"/>
      <c r="G4" s="7"/>
      <c r="H4" s="8" t="e">
        <f t="shared" ref="H4:H24" si="0">SMALL(E4:G4,1)+SMALL(E4:G4,2)</f>
        <v>#NUM!</v>
      </c>
      <c r="I4" s="8" t="e">
        <f t="shared" ref="I4:I24" si="1">D4*H4</f>
        <v>#NUM!</v>
      </c>
      <c r="J4" s="6">
        <f>J3+1</f>
        <v>2</v>
      </c>
    </row>
    <row r="5" spans="1:10" x14ac:dyDescent="0.25">
      <c r="A5" s="6">
        <v>3</v>
      </c>
      <c r="B5" s="9" t="s">
        <v>9</v>
      </c>
      <c r="C5" s="10" t="s">
        <v>61</v>
      </c>
      <c r="D5" s="11">
        <v>0.80730000000000002</v>
      </c>
      <c r="E5" s="7"/>
      <c r="F5" s="7"/>
      <c r="G5" s="7"/>
      <c r="H5" s="8" t="e">
        <f t="shared" si="0"/>
        <v>#NUM!</v>
      </c>
      <c r="I5" s="8" t="e">
        <f t="shared" si="1"/>
        <v>#NUM!</v>
      </c>
      <c r="J5" s="6">
        <f t="shared" ref="J5:J54" si="2">J4+1</f>
        <v>3</v>
      </c>
    </row>
    <row r="6" spans="1:10" x14ac:dyDescent="0.25">
      <c r="A6" s="6">
        <v>4</v>
      </c>
      <c r="B6" s="1" t="s">
        <v>10</v>
      </c>
      <c r="C6" s="2" t="s">
        <v>62</v>
      </c>
      <c r="D6" s="3">
        <v>0.79549999999999998</v>
      </c>
      <c r="E6" s="7">
        <v>5.0324074074074062E-4</v>
      </c>
      <c r="F6" s="7"/>
      <c r="G6" s="7"/>
      <c r="H6" s="8" t="e">
        <f t="shared" si="0"/>
        <v>#NUM!</v>
      </c>
      <c r="I6" s="8" t="e">
        <f t="shared" si="1"/>
        <v>#NUM!</v>
      </c>
      <c r="J6" s="6">
        <f t="shared" si="2"/>
        <v>4</v>
      </c>
    </row>
    <row r="7" spans="1:10" x14ac:dyDescent="0.25">
      <c r="A7" s="6">
        <v>5</v>
      </c>
      <c r="B7" s="1" t="s">
        <v>11</v>
      </c>
      <c r="C7" s="2" t="s">
        <v>61</v>
      </c>
      <c r="D7" s="3">
        <v>0.80730000000000002</v>
      </c>
      <c r="E7" s="7"/>
      <c r="F7" s="7"/>
      <c r="G7" s="7"/>
      <c r="H7" s="8" t="e">
        <f t="shared" si="0"/>
        <v>#NUM!</v>
      </c>
      <c r="I7" s="8" t="e">
        <f t="shared" si="1"/>
        <v>#NUM!</v>
      </c>
      <c r="J7" s="6">
        <f t="shared" si="2"/>
        <v>5</v>
      </c>
    </row>
    <row r="8" spans="1:10" x14ac:dyDescent="0.25">
      <c r="A8" s="6">
        <v>6</v>
      </c>
      <c r="B8" s="1" t="s">
        <v>12</v>
      </c>
      <c r="C8" s="1" t="s">
        <v>62</v>
      </c>
      <c r="D8" s="4">
        <v>0.79549999999999998</v>
      </c>
      <c r="E8" s="7"/>
      <c r="F8" s="7"/>
      <c r="G8" s="7"/>
      <c r="H8" s="8" t="e">
        <f t="shared" si="0"/>
        <v>#NUM!</v>
      </c>
      <c r="I8" s="8" t="e">
        <f t="shared" si="1"/>
        <v>#NUM!</v>
      </c>
      <c r="J8" s="6">
        <f t="shared" si="2"/>
        <v>6</v>
      </c>
    </row>
    <row r="9" spans="1:10" x14ac:dyDescent="0.25">
      <c r="A9" s="6">
        <v>7</v>
      </c>
      <c r="B9" s="1" t="s">
        <v>13</v>
      </c>
      <c r="C9" s="1" t="s">
        <v>63</v>
      </c>
      <c r="D9" s="3">
        <v>0.77159999999999995</v>
      </c>
      <c r="E9" s="7">
        <v>5.8460648148148141E-4</v>
      </c>
      <c r="F9" s="7"/>
      <c r="G9" s="7"/>
      <c r="H9" s="8" t="e">
        <f t="shared" si="0"/>
        <v>#NUM!</v>
      </c>
      <c r="I9" s="8" t="e">
        <f t="shared" si="1"/>
        <v>#NUM!</v>
      </c>
      <c r="J9" s="6">
        <f t="shared" si="2"/>
        <v>7</v>
      </c>
    </row>
    <row r="10" spans="1:10" x14ac:dyDescent="0.25">
      <c r="A10" s="6">
        <v>8</v>
      </c>
      <c r="B10" s="1" t="s">
        <v>14</v>
      </c>
      <c r="C10" s="1" t="s">
        <v>60</v>
      </c>
      <c r="D10" s="3">
        <v>0.83640000000000003</v>
      </c>
      <c r="E10" s="7"/>
      <c r="F10" s="7"/>
      <c r="G10" s="7"/>
      <c r="H10" s="8" t="e">
        <f t="shared" si="0"/>
        <v>#NUM!</v>
      </c>
      <c r="I10" s="8" t="e">
        <f t="shared" si="1"/>
        <v>#NUM!</v>
      </c>
      <c r="J10" s="6">
        <f t="shared" si="2"/>
        <v>8</v>
      </c>
    </row>
    <row r="11" spans="1:10" x14ac:dyDescent="0.25">
      <c r="A11" s="6">
        <v>9</v>
      </c>
      <c r="B11" s="1" t="s">
        <v>15</v>
      </c>
      <c r="C11" s="1" t="s">
        <v>60</v>
      </c>
      <c r="D11" s="4">
        <v>0.83640000000000003</v>
      </c>
      <c r="E11" s="7"/>
      <c r="F11" s="7"/>
      <c r="G11" s="7"/>
      <c r="H11" s="8" t="e">
        <f t="shared" si="0"/>
        <v>#NUM!</v>
      </c>
      <c r="I11" s="8" t="e">
        <f t="shared" si="1"/>
        <v>#NUM!</v>
      </c>
      <c r="J11" s="6">
        <f t="shared" si="2"/>
        <v>9</v>
      </c>
    </row>
    <row r="12" spans="1:10" x14ac:dyDescent="0.25">
      <c r="A12" s="6">
        <v>10</v>
      </c>
      <c r="B12" s="1" t="s">
        <v>16</v>
      </c>
      <c r="C12" s="2" t="s">
        <v>60</v>
      </c>
      <c r="D12" s="3">
        <v>0.83640000000000003</v>
      </c>
      <c r="E12" s="7"/>
      <c r="F12" s="7"/>
      <c r="G12" s="7"/>
      <c r="H12" s="8" t="e">
        <f t="shared" si="0"/>
        <v>#NUM!</v>
      </c>
      <c r="I12" s="8" t="e">
        <f t="shared" si="1"/>
        <v>#NUM!</v>
      </c>
      <c r="J12" s="6">
        <f t="shared" si="2"/>
        <v>10</v>
      </c>
    </row>
    <row r="13" spans="1:10" x14ac:dyDescent="0.25">
      <c r="A13" s="6">
        <v>11</v>
      </c>
      <c r="B13" s="1" t="s">
        <v>17</v>
      </c>
      <c r="C13" s="2" t="s">
        <v>61</v>
      </c>
      <c r="D13" s="3">
        <v>0.80730000000000002</v>
      </c>
      <c r="E13" s="7">
        <v>5.2372685185185183E-4</v>
      </c>
      <c r="F13" s="7"/>
      <c r="G13" s="7"/>
      <c r="H13" s="8" t="e">
        <f t="shared" si="0"/>
        <v>#NUM!</v>
      </c>
      <c r="I13" s="8" t="e">
        <f t="shared" si="1"/>
        <v>#NUM!</v>
      </c>
      <c r="J13" s="6">
        <f t="shared" si="2"/>
        <v>11</v>
      </c>
    </row>
    <row r="14" spans="1:10" x14ac:dyDescent="0.25">
      <c r="A14" s="6">
        <v>12</v>
      </c>
      <c r="B14" s="1" t="s">
        <v>18</v>
      </c>
      <c r="C14" s="2" t="s">
        <v>60</v>
      </c>
      <c r="D14" s="3">
        <v>0.83640000000000003</v>
      </c>
      <c r="E14" s="7">
        <v>5.8263888888888894E-4</v>
      </c>
      <c r="F14" s="7"/>
      <c r="G14" s="7"/>
      <c r="H14" s="8" t="e">
        <f t="shared" si="0"/>
        <v>#NUM!</v>
      </c>
      <c r="I14" s="8" t="e">
        <f t="shared" si="1"/>
        <v>#NUM!</v>
      </c>
      <c r="J14" s="6">
        <f t="shared" si="2"/>
        <v>12</v>
      </c>
    </row>
    <row r="15" spans="1:10" x14ac:dyDescent="0.25">
      <c r="A15" s="6">
        <v>13</v>
      </c>
      <c r="B15" s="1" t="s">
        <v>19</v>
      </c>
      <c r="C15" s="2" t="s">
        <v>61</v>
      </c>
      <c r="D15" s="3">
        <v>0.80730000000000002</v>
      </c>
      <c r="E15" s="7">
        <v>5.0416666666666676E-4</v>
      </c>
      <c r="F15" s="7"/>
      <c r="G15" s="7"/>
      <c r="H15" s="8" t="e">
        <f t="shared" si="0"/>
        <v>#NUM!</v>
      </c>
      <c r="I15" s="8" t="e">
        <f t="shared" si="1"/>
        <v>#NUM!</v>
      </c>
      <c r="J15" s="6">
        <f t="shared" si="2"/>
        <v>13</v>
      </c>
    </row>
    <row r="16" spans="1:10" x14ac:dyDescent="0.25">
      <c r="A16" s="6">
        <v>14</v>
      </c>
      <c r="B16" s="1" t="s">
        <v>20</v>
      </c>
      <c r="C16" s="2" t="s">
        <v>61</v>
      </c>
      <c r="D16" s="3">
        <v>0.80730000000000002</v>
      </c>
      <c r="E16" s="7"/>
      <c r="F16" s="7"/>
      <c r="G16" s="7"/>
      <c r="H16" s="8" t="e">
        <f t="shared" si="0"/>
        <v>#NUM!</v>
      </c>
      <c r="I16" s="8" t="e">
        <f t="shared" si="1"/>
        <v>#NUM!</v>
      </c>
      <c r="J16" s="6">
        <f t="shared" si="2"/>
        <v>14</v>
      </c>
    </row>
    <row r="17" spans="1:10" x14ac:dyDescent="0.25">
      <c r="A17" s="6">
        <v>15</v>
      </c>
      <c r="B17" s="1" t="s">
        <v>21</v>
      </c>
      <c r="C17" s="2" t="s">
        <v>61</v>
      </c>
      <c r="D17" s="3">
        <v>0.80730000000000002</v>
      </c>
      <c r="E17" s="7"/>
      <c r="F17" s="7"/>
      <c r="G17" s="7"/>
      <c r="H17" s="8" t="e">
        <f t="shared" si="0"/>
        <v>#NUM!</v>
      </c>
      <c r="I17" s="8" t="e">
        <f t="shared" si="1"/>
        <v>#NUM!</v>
      </c>
      <c r="J17" s="6">
        <f t="shared" si="2"/>
        <v>15</v>
      </c>
    </row>
    <row r="18" spans="1:10" x14ac:dyDescent="0.25">
      <c r="A18" s="6">
        <v>16</v>
      </c>
      <c r="B18" s="1" t="s">
        <v>22</v>
      </c>
      <c r="C18" s="1" t="s">
        <v>60</v>
      </c>
      <c r="D18" s="3">
        <v>0.83640000000000003</v>
      </c>
      <c r="E18" s="7"/>
      <c r="F18" s="7"/>
      <c r="G18" s="7"/>
      <c r="H18" s="8" t="e">
        <f t="shared" si="0"/>
        <v>#NUM!</v>
      </c>
      <c r="I18" s="8" t="e">
        <f t="shared" si="1"/>
        <v>#NUM!</v>
      </c>
      <c r="J18" s="6">
        <f t="shared" si="2"/>
        <v>16</v>
      </c>
    </row>
    <row r="19" spans="1:10" x14ac:dyDescent="0.25">
      <c r="A19" s="6">
        <v>17</v>
      </c>
      <c r="B19" s="1" t="s">
        <v>23</v>
      </c>
      <c r="C19" s="1" t="s">
        <v>60</v>
      </c>
      <c r="D19" s="4">
        <v>0.83640000000000003</v>
      </c>
      <c r="E19" s="7">
        <v>8.4537037037037046E-4</v>
      </c>
      <c r="F19" s="7"/>
      <c r="G19" s="7"/>
      <c r="H19" s="8" t="e">
        <f t="shared" si="0"/>
        <v>#NUM!</v>
      </c>
      <c r="I19" s="8" t="e">
        <f t="shared" si="1"/>
        <v>#NUM!</v>
      </c>
      <c r="J19" s="6">
        <f t="shared" si="2"/>
        <v>17</v>
      </c>
    </row>
    <row r="20" spans="1:10" x14ac:dyDescent="0.25">
      <c r="A20" s="6">
        <v>18</v>
      </c>
      <c r="B20" s="1" t="s">
        <v>24</v>
      </c>
      <c r="C20" s="2" t="s">
        <v>60</v>
      </c>
      <c r="D20" s="3">
        <v>0.83640000000000003</v>
      </c>
      <c r="E20" s="7"/>
      <c r="F20" s="7"/>
      <c r="G20" s="7"/>
      <c r="H20" s="8" t="e">
        <f t="shared" si="0"/>
        <v>#NUM!</v>
      </c>
      <c r="I20" s="8" t="e">
        <f t="shared" si="1"/>
        <v>#NUM!</v>
      </c>
      <c r="J20" s="6">
        <f t="shared" si="2"/>
        <v>18</v>
      </c>
    </row>
    <row r="21" spans="1:10" x14ac:dyDescent="0.25">
      <c r="A21" s="6">
        <v>19</v>
      </c>
      <c r="B21" s="1" t="s">
        <v>25</v>
      </c>
      <c r="C21" s="2" t="s">
        <v>61</v>
      </c>
      <c r="D21" s="3">
        <v>0.80730000000000002</v>
      </c>
      <c r="E21" s="7"/>
      <c r="F21" s="7"/>
      <c r="G21" s="7"/>
      <c r="H21" s="8" t="e">
        <f t="shared" si="0"/>
        <v>#NUM!</v>
      </c>
      <c r="I21" s="8" t="e">
        <f t="shared" si="1"/>
        <v>#NUM!</v>
      </c>
      <c r="J21" s="6">
        <f t="shared" si="2"/>
        <v>19</v>
      </c>
    </row>
    <row r="22" spans="1:10" x14ac:dyDescent="0.25">
      <c r="A22" s="6">
        <v>20</v>
      </c>
      <c r="B22" s="1" t="s">
        <v>26</v>
      </c>
      <c r="C22" s="1" t="s">
        <v>60</v>
      </c>
      <c r="D22" s="4">
        <v>0.83640000000000003</v>
      </c>
      <c r="E22" s="7">
        <v>3.7187500000000003E-4</v>
      </c>
      <c r="F22" s="7"/>
      <c r="G22" s="7"/>
      <c r="H22" s="8" t="e">
        <f t="shared" si="0"/>
        <v>#NUM!</v>
      </c>
      <c r="I22" s="8" t="e">
        <f t="shared" si="1"/>
        <v>#NUM!</v>
      </c>
      <c r="J22" s="6">
        <f t="shared" si="2"/>
        <v>20</v>
      </c>
    </row>
    <row r="23" spans="1:10" x14ac:dyDescent="0.25">
      <c r="A23" s="6">
        <v>21</v>
      </c>
      <c r="B23" s="1" t="s">
        <v>27</v>
      </c>
      <c r="C23" s="1" t="s">
        <v>60</v>
      </c>
      <c r="D23" s="3">
        <v>0.83640000000000003</v>
      </c>
      <c r="E23" s="7"/>
      <c r="F23" s="7"/>
      <c r="G23" s="7"/>
      <c r="H23" s="8" t="e">
        <f t="shared" si="0"/>
        <v>#NUM!</v>
      </c>
      <c r="I23" s="8" t="e">
        <f t="shared" si="1"/>
        <v>#NUM!</v>
      </c>
      <c r="J23" s="6">
        <f t="shared" si="2"/>
        <v>21</v>
      </c>
    </row>
    <row r="24" spans="1:10" x14ac:dyDescent="0.25">
      <c r="A24" s="6">
        <v>22</v>
      </c>
      <c r="B24" s="1" t="s">
        <v>28</v>
      </c>
      <c r="C24" s="2" t="s">
        <v>61</v>
      </c>
      <c r="D24" s="3">
        <v>0.80730000000000002</v>
      </c>
      <c r="E24" s="7">
        <v>5.3657407407407397E-4</v>
      </c>
      <c r="F24" s="7"/>
      <c r="G24" s="7"/>
      <c r="H24" s="8" t="e">
        <f t="shared" si="0"/>
        <v>#NUM!</v>
      </c>
      <c r="I24" s="8" t="e">
        <f t="shared" si="1"/>
        <v>#NUM!</v>
      </c>
      <c r="J24" s="6">
        <f t="shared" si="2"/>
        <v>22</v>
      </c>
    </row>
    <row r="25" spans="1:10" x14ac:dyDescent="0.25">
      <c r="B25" s="12"/>
      <c r="C25" s="12"/>
      <c r="D25" s="12"/>
      <c r="E25" s="13"/>
      <c r="F25" s="13"/>
      <c r="G25" s="13"/>
      <c r="H25" s="13"/>
    </row>
    <row r="26" spans="1:10" ht="45" x14ac:dyDescent="0.25">
      <c r="A26" s="5" t="s">
        <v>3</v>
      </c>
      <c r="B26" s="5" t="s">
        <v>5</v>
      </c>
      <c r="C26" s="5" t="s">
        <v>59</v>
      </c>
      <c r="D26" s="5" t="s">
        <v>57</v>
      </c>
      <c r="E26" s="5" t="s">
        <v>0</v>
      </c>
      <c r="F26" s="5" t="s">
        <v>1</v>
      </c>
      <c r="G26" s="5" t="s">
        <v>2</v>
      </c>
      <c r="H26" s="5" t="s">
        <v>4</v>
      </c>
      <c r="I26" s="5" t="s">
        <v>58</v>
      </c>
      <c r="J26" s="5" t="s">
        <v>6</v>
      </c>
    </row>
    <row r="27" spans="1:10" x14ac:dyDescent="0.25">
      <c r="A27" s="6">
        <v>23</v>
      </c>
      <c r="B27" s="1" t="s">
        <v>29</v>
      </c>
      <c r="C27" s="2" t="s">
        <v>64</v>
      </c>
      <c r="D27" s="2">
        <v>1</v>
      </c>
      <c r="E27" s="7">
        <v>5.0960648148148143E-4</v>
      </c>
      <c r="F27" s="7"/>
      <c r="G27" s="7"/>
      <c r="H27" s="8" t="e">
        <f t="shared" ref="H27:H54" si="3">SMALL(E27:G27,1)+SMALL(E27:G27,2)</f>
        <v>#NUM!</v>
      </c>
      <c r="I27" s="8" t="e">
        <f t="shared" ref="I27:I54" si="4">D27*H27</f>
        <v>#NUM!</v>
      </c>
      <c r="J27" s="6">
        <v>1</v>
      </c>
    </row>
    <row r="28" spans="1:10" x14ac:dyDescent="0.25">
      <c r="A28" s="6">
        <v>24</v>
      </c>
      <c r="B28" s="1" t="s">
        <v>30</v>
      </c>
      <c r="C28" s="2" t="s">
        <v>64</v>
      </c>
      <c r="D28" s="2">
        <v>1</v>
      </c>
      <c r="E28" s="7">
        <v>4.3923611111111116E-4</v>
      </c>
      <c r="F28" s="7"/>
      <c r="G28" s="7"/>
      <c r="H28" s="8" t="e">
        <f t="shared" si="3"/>
        <v>#NUM!</v>
      </c>
      <c r="I28" s="8" t="e">
        <f t="shared" si="4"/>
        <v>#NUM!</v>
      </c>
      <c r="J28" s="6">
        <f t="shared" si="2"/>
        <v>2</v>
      </c>
    </row>
    <row r="29" spans="1:10" x14ac:dyDescent="0.25">
      <c r="A29" s="6">
        <v>25</v>
      </c>
      <c r="B29" s="1" t="s">
        <v>31</v>
      </c>
      <c r="C29" s="2" t="s">
        <v>64</v>
      </c>
      <c r="D29" s="2">
        <v>1</v>
      </c>
      <c r="E29" s="7" t="s">
        <v>66</v>
      </c>
      <c r="F29" s="7"/>
      <c r="G29" s="7"/>
      <c r="H29" s="8" t="e">
        <f t="shared" si="3"/>
        <v>#NUM!</v>
      </c>
      <c r="I29" s="8" t="e">
        <f t="shared" si="4"/>
        <v>#NUM!</v>
      </c>
      <c r="J29" s="6">
        <f t="shared" si="2"/>
        <v>3</v>
      </c>
    </row>
    <row r="30" spans="1:10" x14ac:dyDescent="0.25">
      <c r="A30" s="6">
        <v>26</v>
      </c>
      <c r="B30" s="10" t="s">
        <v>32</v>
      </c>
      <c r="C30" s="2" t="s">
        <v>64</v>
      </c>
      <c r="D30" s="2">
        <v>1</v>
      </c>
      <c r="E30" s="7"/>
      <c r="F30" s="7"/>
      <c r="G30" s="7"/>
      <c r="H30" s="8" t="e">
        <f t="shared" si="3"/>
        <v>#NUM!</v>
      </c>
      <c r="I30" s="8" t="e">
        <f t="shared" si="4"/>
        <v>#NUM!</v>
      </c>
      <c r="J30" s="6">
        <f t="shared" si="2"/>
        <v>4</v>
      </c>
    </row>
    <row r="31" spans="1:10" x14ac:dyDescent="0.25">
      <c r="A31" s="6">
        <v>27</v>
      </c>
      <c r="B31" s="10" t="s">
        <v>33</v>
      </c>
      <c r="C31" s="2" t="s">
        <v>64</v>
      </c>
      <c r="D31" s="2">
        <v>1</v>
      </c>
      <c r="E31" s="7"/>
      <c r="F31" s="7"/>
      <c r="G31" s="7"/>
      <c r="H31" s="8" t="e">
        <f t="shared" si="3"/>
        <v>#NUM!</v>
      </c>
      <c r="I31" s="8" t="e">
        <f t="shared" si="4"/>
        <v>#NUM!</v>
      </c>
      <c r="J31" s="6">
        <f t="shared" si="2"/>
        <v>5</v>
      </c>
    </row>
    <row r="32" spans="1:10" x14ac:dyDescent="0.25">
      <c r="A32" s="6">
        <v>28</v>
      </c>
      <c r="B32" s="10" t="s">
        <v>34</v>
      </c>
      <c r="C32" s="2" t="s">
        <v>64</v>
      </c>
      <c r="D32" s="2">
        <v>1</v>
      </c>
      <c r="E32" s="7"/>
      <c r="F32" s="7"/>
      <c r="G32" s="7"/>
      <c r="H32" s="8" t="e">
        <f t="shared" si="3"/>
        <v>#NUM!</v>
      </c>
      <c r="I32" s="8" t="e">
        <f t="shared" si="4"/>
        <v>#NUM!</v>
      </c>
      <c r="J32" s="6">
        <f t="shared" si="2"/>
        <v>6</v>
      </c>
    </row>
    <row r="33" spans="1:10" x14ac:dyDescent="0.25">
      <c r="A33" s="6">
        <v>29</v>
      </c>
      <c r="B33" s="9" t="s">
        <v>35</v>
      </c>
      <c r="C33" s="2" t="s">
        <v>64</v>
      </c>
      <c r="D33" s="2">
        <v>1</v>
      </c>
      <c r="E33" s="7">
        <v>6.4999999999999997E-4</v>
      </c>
      <c r="F33" s="7"/>
      <c r="G33" s="7"/>
      <c r="H33" s="8" t="e">
        <f t="shared" si="3"/>
        <v>#NUM!</v>
      </c>
      <c r="I33" s="8" t="e">
        <f t="shared" si="4"/>
        <v>#NUM!</v>
      </c>
      <c r="J33" s="6">
        <f t="shared" si="2"/>
        <v>7</v>
      </c>
    </row>
    <row r="34" spans="1:10" x14ac:dyDescent="0.25">
      <c r="A34" s="6">
        <v>30</v>
      </c>
      <c r="B34" s="10" t="s">
        <v>36</v>
      </c>
      <c r="C34" s="2" t="s">
        <v>64</v>
      </c>
      <c r="D34" s="2">
        <v>1</v>
      </c>
      <c r="E34" s="7"/>
      <c r="F34" s="7"/>
      <c r="G34" s="7"/>
      <c r="H34" s="8" t="e">
        <f t="shared" si="3"/>
        <v>#NUM!</v>
      </c>
      <c r="I34" s="8" t="e">
        <f t="shared" si="4"/>
        <v>#NUM!</v>
      </c>
      <c r="J34" s="6">
        <f t="shared" si="2"/>
        <v>8</v>
      </c>
    </row>
    <row r="35" spans="1:10" x14ac:dyDescent="0.25">
      <c r="A35" s="6">
        <v>31</v>
      </c>
      <c r="B35" s="10" t="s">
        <v>37</v>
      </c>
      <c r="C35" s="2" t="s">
        <v>64</v>
      </c>
      <c r="D35" s="2">
        <v>1</v>
      </c>
      <c r="E35" s="7"/>
      <c r="F35" s="7"/>
      <c r="G35" s="7"/>
      <c r="H35" s="8" t="e">
        <f t="shared" si="3"/>
        <v>#NUM!</v>
      </c>
      <c r="I35" s="8" t="e">
        <f t="shared" si="4"/>
        <v>#NUM!</v>
      </c>
      <c r="J35" s="6">
        <f t="shared" si="2"/>
        <v>9</v>
      </c>
    </row>
    <row r="36" spans="1:10" x14ac:dyDescent="0.25">
      <c r="A36" s="6">
        <v>32</v>
      </c>
      <c r="B36" s="10" t="s">
        <v>38</v>
      </c>
      <c r="C36" s="2" t="s">
        <v>64</v>
      </c>
      <c r="D36" s="2">
        <v>1</v>
      </c>
      <c r="E36" s="7"/>
      <c r="F36" s="7"/>
      <c r="G36" s="7"/>
      <c r="H36" s="8" t="e">
        <f t="shared" si="3"/>
        <v>#NUM!</v>
      </c>
      <c r="I36" s="8" t="e">
        <f t="shared" si="4"/>
        <v>#NUM!</v>
      </c>
      <c r="J36" s="6">
        <f t="shared" si="2"/>
        <v>10</v>
      </c>
    </row>
    <row r="37" spans="1:10" x14ac:dyDescent="0.25">
      <c r="A37" s="6">
        <v>33</v>
      </c>
      <c r="B37" s="10" t="s">
        <v>39</v>
      </c>
      <c r="C37" s="2" t="s">
        <v>64</v>
      </c>
      <c r="D37" s="2">
        <v>1</v>
      </c>
      <c r="E37" s="7"/>
      <c r="F37" s="7"/>
      <c r="G37" s="7"/>
      <c r="H37" s="8" t="e">
        <f t="shared" si="3"/>
        <v>#NUM!</v>
      </c>
      <c r="I37" s="8" t="e">
        <f t="shared" si="4"/>
        <v>#NUM!</v>
      </c>
      <c r="J37" s="6">
        <f t="shared" si="2"/>
        <v>11</v>
      </c>
    </row>
    <row r="38" spans="1:10" x14ac:dyDescent="0.25">
      <c r="A38" s="6">
        <v>34</v>
      </c>
      <c r="B38" s="10" t="s">
        <v>40</v>
      </c>
      <c r="C38" s="2" t="s">
        <v>64</v>
      </c>
      <c r="D38" s="2">
        <v>1</v>
      </c>
      <c r="E38" s="7"/>
      <c r="F38" s="7"/>
      <c r="G38" s="7"/>
      <c r="H38" s="8" t="e">
        <f t="shared" si="3"/>
        <v>#NUM!</v>
      </c>
      <c r="I38" s="8" t="e">
        <f t="shared" si="4"/>
        <v>#NUM!</v>
      </c>
      <c r="J38" s="6">
        <f t="shared" si="2"/>
        <v>12</v>
      </c>
    </row>
    <row r="39" spans="1:10" x14ac:dyDescent="0.25">
      <c r="A39" s="6">
        <v>35</v>
      </c>
      <c r="B39" s="10" t="s">
        <v>41</v>
      </c>
      <c r="C39" s="2" t="s">
        <v>64</v>
      </c>
      <c r="D39" s="2">
        <v>1</v>
      </c>
      <c r="E39" s="7"/>
      <c r="F39" s="7"/>
      <c r="G39" s="7"/>
      <c r="H39" s="8" t="e">
        <f t="shared" si="3"/>
        <v>#NUM!</v>
      </c>
      <c r="I39" s="8" t="e">
        <f t="shared" si="4"/>
        <v>#NUM!</v>
      </c>
      <c r="J39" s="6">
        <f t="shared" si="2"/>
        <v>13</v>
      </c>
    </row>
    <row r="40" spans="1:10" x14ac:dyDescent="0.25">
      <c r="A40" s="6">
        <v>36</v>
      </c>
      <c r="B40" s="10" t="s">
        <v>42</v>
      </c>
      <c r="C40" s="2" t="s">
        <v>64</v>
      </c>
      <c r="D40" s="2">
        <v>1</v>
      </c>
      <c r="E40" s="7"/>
      <c r="F40" s="7"/>
      <c r="G40" s="7"/>
      <c r="H40" s="8" t="e">
        <f t="shared" si="3"/>
        <v>#NUM!</v>
      </c>
      <c r="I40" s="8" t="e">
        <f t="shared" si="4"/>
        <v>#NUM!</v>
      </c>
      <c r="J40" s="6">
        <f t="shared" si="2"/>
        <v>14</v>
      </c>
    </row>
    <row r="41" spans="1:10" x14ac:dyDescent="0.25">
      <c r="A41" s="6">
        <v>37</v>
      </c>
      <c r="B41" s="10" t="s">
        <v>43</v>
      </c>
      <c r="C41" s="2" t="s">
        <v>64</v>
      </c>
      <c r="D41" s="2">
        <v>1</v>
      </c>
      <c r="E41" s="7"/>
      <c r="F41" s="7"/>
      <c r="G41" s="7"/>
      <c r="H41" s="8" t="e">
        <f t="shared" si="3"/>
        <v>#NUM!</v>
      </c>
      <c r="I41" s="8" t="e">
        <f t="shared" si="4"/>
        <v>#NUM!</v>
      </c>
      <c r="J41" s="6">
        <f t="shared" si="2"/>
        <v>15</v>
      </c>
    </row>
    <row r="42" spans="1:10" x14ac:dyDescent="0.25">
      <c r="A42" s="6">
        <v>38</v>
      </c>
      <c r="B42" s="9" t="s">
        <v>44</v>
      </c>
      <c r="C42" s="2" t="s">
        <v>64</v>
      </c>
      <c r="D42" s="2">
        <v>1</v>
      </c>
      <c r="E42" s="7"/>
      <c r="F42" s="7"/>
      <c r="G42" s="7"/>
      <c r="H42" s="8" t="e">
        <f t="shared" si="3"/>
        <v>#NUM!</v>
      </c>
      <c r="I42" s="8" t="e">
        <f t="shared" si="4"/>
        <v>#NUM!</v>
      </c>
      <c r="J42" s="6">
        <f t="shared" si="2"/>
        <v>16</v>
      </c>
    </row>
    <row r="43" spans="1:10" x14ac:dyDescent="0.25">
      <c r="A43" s="6">
        <v>39</v>
      </c>
      <c r="B43" s="10" t="s">
        <v>45</v>
      </c>
      <c r="C43" s="2" t="s">
        <v>64</v>
      </c>
      <c r="D43" s="2">
        <v>1</v>
      </c>
      <c r="E43" s="7"/>
      <c r="F43" s="7"/>
      <c r="G43" s="7"/>
      <c r="H43" s="8" t="e">
        <f t="shared" si="3"/>
        <v>#NUM!</v>
      </c>
      <c r="I43" s="8" t="e">
        <f t="shared" si="4"/>
        <v>#NUM!</v>
      </c>
      <c r="J43" s="6">
        <f t="shared" si="2"/>
        <v>17</v>
      </c>
    </row>
    <row r="44" spans="1:10" x14ac:dyDescent="0.25">
      <c r="A44" s="6">
        <v>40</v>
      </c>
      <c r="B44" s="10" t="s">
        <v>46</v>
      </c>
      <c r="C44" s="2" t="s">
        <v>64</v>
      </c>
      <c r="D44" s="2">
        <v>1</v>
      </c>
      <c r="E44" s="7"/>
      <c r="F44" s="7"/>
      <c r="G44" s="7"/>
      <c r="H44" s="8" t="e">
        <f t="shared" si="3"/>
        <v>#NUM!</v>
      </c>
      <c r="I44" s="8" t="e">
        <f t="shared" si="4"/>
        <v>#NUM!</v>
      </c>
      <c r="J44" s="6">
        <f t="shared" si="2"/>
        <v>18</v>
      </c>
    </row>
    <row r="45" spans="1:10" x14ac:dyDescent="0.25">
      <c r="A45" s="6">
        <v>41</v>
      </c>
      <c r="B45" s="10" t="s">
        <v>47</v>
      </c>
      <c r="C45" s="2" t="s">
        <v>64</v>
      </c>
      <c r="D45" s="2">
        <v>1</v>
      </c>
      <c r="E45" s="7"/>
      <c r="F45" s="7"/>
      <c r="G45" s="7"/>
      <c r="H45" s="8" t="e">
        <f t="shared" si="3"/>
        <v>#NUM!</v>
      </c>
      <c r="I45" s="8" t="e">
        <f t="shared" si="4"/>
        <v>#NUM!</v>
      </c>
      <c r="J45" s="6">
        <f t="shared" si="2"/>
        <v>19</v>
      </c>
    </row>
    <row r="46" spans="1:10" x14ac:dyDescent="0.25">
      <c r="A46" s="6">
        <v>42</v>
      </c>
      <c r="B46" s="10" t="s">
        <v>48</v>
      </c>
      <c r="C46" s="2" t="s">
        <v>64</v>
      </c>
      <c r="D46" s="2">
        <v>1</v>
      </c>
      <c r="E46" s="7"/>
      <c r="F46" s="7"/>
      <c r="G46" s="7"/>
      <c r="H46" s="8" t="e">
        <f t="shared" si="3"/>
        <v>#NUM!</v>
      </c>
      <c r="I46" s="8" t="e">
        <f t="shared" si="4"/>
        <v>#NUM!</v>
      </c>
      <c r="J46" s="6">
        <f t="shared" si="2"/>
        <v>20</v>
      </c>
    </row>
    <row r="47" spans="1:10" x14ac:dyDescent="0.25">
      <c r="A47" s="6">
        <v>43</v>
      </c>
      <c r="B47" s="10" t="s">
        <v>49</v>
      </c>
      <c r="C47" s="2" t="s">
        <v>64</v>
      </c>
      <c r="D47" s="2">
        <v>1</v>
      </c>
      <c r="E47" s="7">
        <v>4.1435185185185178E-4</v>
      </c>
      <c r="F47" s="7"/>
      <c r="G47" s="7"/>
      <c r="H47" s="8" t="e">
        <f t="shared" si="3"/>
        <v>#NUM!</v>
      </c>
      <c r="I47" s="8" t="e">
        <f t="shared" si="4"/>
        <v>#NUM!</v>
      </c>
      <c r="J47" s="6">
        <f t="shared" si="2"/>
        <v>21</v>
      </c>
    </row>
    <row r="48" spans="1:10" x14ac:dyDescent="0.25">
      <c r="A48" s="6">
        <v>44</v>
      </c>
      <c r="B48" s="10" t="s">
        <v>50</v>
      </c>
      <c r="C48" s="2" t="s">
        <v>64</v>
      </c>
      <c r="D48" s="2">
        <v>1</v>
      </c>
      <c r="E48" s="7"/>
      <c r="F48" s="7"/>
      <c r="G48" s="7"/>
      <c r="H48" s="8" t="e">
        <f t="shared" si="3"/>
        <v>#NUM!</v>
      </c>
      <c r="I48" s="8" t="e">
        <f t="shared" si="4"/>
        <v>#NUM!</v>
      </c>
      <c r="J48" s="6">
        <f t="shared" si="2"/>
        <v>22</v>
      </c>
    </row>
    <row r="49" spans="1:10" x14ac:dyDescent="0.25">
      <c r="A49" s="6">
        <v>45</v>
      </c>
      <c r="B49" s="10" t="s">
        <v>51</v>
      </c>
      <c r="C49" s="2" t="s">
        <v>64</v>
      </c>
      <c r="D49" s="2">
        <v>1</v>
      </c>
      <c r="E49" s="7"/>
      <c r="F49" s="7"/>
      <c r="G49" s="7"/>
      <c r="H49" s="8" t="e">
        <f t="shared" si="3"/>
        <v>#NUM!</v>
      </c>
      <c r="I49" s="8" t="e">
        <f t="shared" si="4"/>
        <v>#NUM!</v>
      </c>
      <c r="J49" s="6">
        <f t="shared" si="2"/>
        <v>23</v>
      </c>
    </row>
    <row r="50" spans="1:10" x14ac:dyDescent="0.25">
      <c r="A50" s="6">
        <v>46</v>
      </c>
      <c r="B50" s="10" t="s">
        <v>52</v>
      </c>
      <c r="C50" s="2" t="s">
        <v>64</v>
      </c>
      <c r="D50" s="2">
        <v>1</v>
      </c>
      <c r="E50" s="7"/>
      <c r="F50" s="7"/>
      <c r="G50" s="7"/>
      <c r="H50" s="8" t="e">
        <f t="shared" si="3"/>
        <v>#NUM!</v>
      </c>
      <c r="I50" s="8" t="e">
        <f t="shared" si="4"/>
        <v>#NUM!</v>
      </c>
      <c r="J50" s="6">
        <f t="shared" si="2"/>
        <v>24</v>
      </c>
    </row>
    <row r="51" spans="1:10" x14ac:dyDescent="0.25">
      <c r="A51" s="6">
        <v>47</v>
      </c>
      <c r="B51" s="10" t="s">
        <v>53</v>
      </c>
      <c r="C51" s="2" t="s">
        <v>64</v>
      </c>
      <c r="D51" s="2">
        <v>1</v>
      </c>
      <c r="E51" s="7">
        <v>7.5844907407407415E-4</v>
      </c>
      <c r="F51" s="7"/>
      <c r="G51" s="7"/>
      <c r="H51" s="8" t="e">
        <f t="shared" si="3"/>
        <v>#NUM!</v>
      </c>
      <c r="I51" s="8" t="e">
        <f t="shared" si="4"/>
        <v>#NUM!</v>
      </c>
      <c r="J51" s="6">
        <f t="shared" si="2"/>
        <v>25</v>
      </c>
    </row>
    <row r="52" spans="1:10" x14ac:dyDescent="0.25">
      <c r="A52" s="6">
        <v>48</v>
      </c>
      <c r="B52" s="10" t="s">
        <v>54</v>
      </c>
      <c r="C52" s="2" t="s">
        <v>64</v>
      </c>
      <c r="D52" s="2">
        <v>1</v>
      </c>
      <c r="E52" s="7"/>
      <c r="F52" s="7"/>
      <c r="G52" s="7"/>
      <c r="H52" s="8" t="e">
        <f t="shared" si="3"/>
        <v>#NUM!</v>
      </c>
      <c r="I52" s="8" t="e">
        <f t="shared" si="4"/>
        <v>#NUM!</v>
      </c>
      <c r="J52" s="6">
        <f t="shared" si="2"/>
        <v>26</v>
      </c>
    </row>
    <row r="53" spans="1:10" x14ac:dyDescent="0.25">
      <c r="A53" s="6">
        <v>49</v>
      </c>
      <c r="B53" s="9" t="s">
        <v>55</v>
      </c>
      <c r="C53" s="2" t="s">
        <v>64</v>
      </c>
      <c r="D53" s="2">
        <v>1</v>
      </c>
      <c r="E53" s="7"/>
      <c r="F53" s="7"/>
      <c r="G53" s="7"/>
      <c r="H53" s="8" t="e">
        <f t="shared" si="3"/>
        <v>#NUM!</v>
      </c>
      <c r="I53" s="8" t="e">
        <f t="shared" si="4"/>
        <v>#NUM!</v>
      </c>
      <c r="J53" s="6">
        <f t="shared" si="2"/>
        <v>27</v>
      </c>
    </row>
    <row r="54" spans="1:10" x14ac:dyDescent="0.25">
      <c r="A54" s="6">
        <v>50</v>
      </c>
      <c r="B54" s="10" t="s">
        <v>56</v>
      </c>
      <c r="C54" s="2" t="s">
        <v>64</v>
      </c>
      <c r="D54" s="2">
        <v>1</v>
      </c>
      <c r="E54" s="7"/>
      <c r="F54" s="7"/>
      <c r="G54" s="7"/>
      <c r="H54" s="8" t="e">
        <f t="shared" si="3"/>
        <v>#NUM!</v>
      </c>
      <c r="I54" s="8" t="e">
        <f t="shared" si="4"/>
        <v>#NUM!</v>
      </c>
      <c r="J54" s="6">
        <f t="shared" si="2"/>
        <v>28</v>
      </c>
    </row>
  </sheetData>
  <mergeCells count="1">
    <mergeCell ref="A1:H1"/>
  </mergeCells>
  <pageMargins left="0.70866141732283472" right="0.39370078740157483" top="0.74803149606299213" bottom="0.74803149606299213" header="0.31496062992125984" footer="0.31496062992125984"/>
  <pageSetup paperSize="9" orientation="portrait" horizontalDpi="4294967293" verticalDpi="0" r:id="rId1"/>
  <headerFooter>
    <oddHeader>&amp;L&amp;"Arial,Krepko"&amp;12Veleslalom Rogla, Mašinžaga&amp;C&amp;"Arial,Krepko"&amp;14ZPS&amp;R&amp;"Arial,Krepko"&amp;12 1. 2. 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8715-AE92-4247-B89A-A8A766A0D61B}">
  <dimension ref="A1:AB54"/>
  <sheetViews>
    <sheetView tabSelected="1" zoomScaleNormal="100" workbookViewId="0">
      <selection activeCell="J2" sqref="J2"/>
    </sheetView>
  </sheetViews>
  <sheetFormatPr defaultRowHeight="15" x14ac:dyDescent="0.25"/>
  <cols>
    <col min="1" max="1" width="3.28515625" bestFit="1" customWidth="1"/>
    <col min="2" max="2" width="25.28515625" bestFit="1" customWidth="1"/>
    <col min="3" max="3" width="9" bestFit="1" customWidth="1"/>
    <col min="4" max="4" width="6.5703125" bestFit="1" customWidth="1"/>
    <col min="5" max="5" width="8.28515625" customWidth="1"/>
    <col min="6" max="7" width="7.140625" bestFit="1" customWidth="1"/>
    <col min="8" max="8" width="8.7109375" bestFit="1" customWidth="1"/>
    <col min="9" max="9" width="9.28515625" bestFit="1" customWidth="1"/>
    <col min="10" max="10" width="6.42578125" style="16" customWidth="1"/>
    <col min="11" max="11" width="0.140625" hidden="1" customWidth="1"/>
    <col min="12" max="28" width="9.140625" hidden="1" customWidth="1"/>
  </cols>
  <sheetData>
    <row r="1" spans="1:10" x14ac:dyDescent="0.25">
      <c r="A1" s="18" t="s">
        <v>65</v>
      </c>
      <c r="B1" s="18"/>
      <c r="C1" s="18"/>
      <c r="D1" s="18"/>
      <c r="E1" s="18"/>
      <c r="F1" s="18"/>
      <c r="G1" s="18"/>
      <c r="H1" s="18"/>
    </row>
    <row r="2" spans="1:10" ht="45" x14ac:dyDescent="0.25">
      <c r="A2" s="5" t="s">
        <v>3</v>
      </c>
      <c r="B2" s="5" t="s">
        <v>5</v>
      </c>
      <c r="C2" s="5" t="s">
        <v>59</v>
      </c>
      <c r="D2" s="5" t="s">
        <v>57</v>
      </c>
      <c r="E2" s="5" t="s">
        <v>0</v>
      </c>
      <c r="F2" s="5" t="s">
        <v>1</v>
      </c>
      <c r="G2" s="5" t="s">
        <v>2</v>
      </c>
      <c r="H2" s="5" t="s">
        <v>4</v>
      </c>
      <c r="I2" s="5" t="s">
        <v>58</v>
      </c>
      <c r="J2" s="5" t="s">
        <v>6</v>
      </c>
    </row>
    <row r="3" spans="1:10" x14ac:dyDescent="0.25">
      <c r="A3" s="6">
        <v>20</v>
      </c>
      <c r="B3" s="1" t="s">
        <v>26</v>
      </c>
      <c r="C3" s="1" t="s">
        <v>60</v>
      </c>
      <c r="D3" s="4">
        <v>0.83640000000000003</v>
      </c>
      <c r="E3" s="7">
        <v>3.7766203703703708E-4</v>
      </c>
      <c r="F3" s="7">
        <v>3.8541666666666667E-4</v>
      </c>
      <c r="G3" s="7"/>
      <c r="H3" s="8">
        <f t="shared" ref="H3:H24" si="0">SMALL(E3:G3,1)+SMALL(E3:G3,2)</f>
        <v>7.6307870370370375E-4</v>
      </c>
      <c r="I3" s="8">
        <f t="shared" ref="I3:I24" si="1">D3*H3</f>
        <v>6.3823902777777788E-4</v>
      </c>
      <c r="J3" s="17">
        <v>1</v>
      </c>
    </row>
    <row r="4" spans="1:10" x14ac:dyDescent="0.25">
      <c r="A4" s="6">
        <v>1</v>
      </c>
      <c r="B4" s="1" t="s">
        <v>7</v>
      </c>
      <c r="C4" s="2" t="s">
        <v>60</v>
      </c>
      <c r="D4" s="3">
        <v>0.83640000000000003</v>
      </c>
      <c r="E4" s="7">
        <v>4.5636574074074074E-4</v>
      </c>
      <c r="F4" s="7">
        <v>4.4803240740740741E-4</v>
      </c>
      <c r="G4" s="7">
        <v>4.6099537037037035E-4</v>
      </c>
      <c r="H4" s="8">
        <f t="shared" si="0"/>
        <v>9.043981481481481E-4</v>
      </c>
      <c r="I4" s="8">
        <f t="shared" si="1"/>
        <v>7.5643861111111105E-4</v>
      </c>
      <c r="J4" s="17">
        <v>2</v>
      </c>
    </row>
    <row r="5" spans="1:10" x14ac:dyDescent="0.25">
      <c r="A5" s="6">
        <v>6</v>
      </c>
      <c r="B5" s="1" t="s">
        <v>12</v>
      </c>
      <c r="C5" s="1" t="s">
        <v>62</v>
      </c>
      <c r="D5" s="4">
        <v>0.79549999999999998</v>
      </c>
      <c r="E5" s="7">
        <v>4.8715277777777776E-4</v>
      </c>
      <c r="F5" s="7">
        <v>4.7280092592592599E-4</v>
      </c>
      <c r="G5" s="7"/>
      <c r="H5" s="8">
        <f t="shared" si="0"/>
        <v>9.5995370370370375E-4</v>
      </c>
      <c r="I5" s="8">
        <f t="shared" si="1"/>
        <v>7.6364317129629631E-4</v>
      </c>
      <c r="J5" s="17">
        <v>3</v>
      </c>
    </row>
    <row r="6" spans="1:10" x14ac:dyDescent="0.25">
      <c r="A6" s="6">
        <v>3</v>
      </c>
      <c r="B6" s="9" t="s">
        <v>9</v>
      </c>
      <c r="C6" s="10" t="s">
        <v>61</v>
      </c>
      <c r="D6" s="11">
        <v>0.80730000000000002</v>
      </c>
      <c r="E6" s="7">
        <v>4.9791666666666669E-4</v>
      </c>
      <c r="F6" s="7">
        <v>4.7881944444444447E-4</v>
      </c>
      <c r="G6" s="7"/>
      <c r="H6" s="8">
        <f t="shared" si="0"/>
        <v>9.7673611111111116E-4</v>
      </c>
      <c r="I6" s="8">
        <f t="shared" si="1"/>
        <v>7.8851906250000008E-4</v>
      </c>
      <c r="J6" s="17">
        <v>4</v>
      </c>
    </row>
    <row r="7" spans="1:10" x14ac:dyDescent="0.25">
      <c r="A7" s="6">
        <v>4</v>
      </c>
      <c r="B7" s="1" t="s">
        <v>10</v>
      </c>
      <c r="C7" s="2" t="s">
        <v>62</v>
      </c>
      <c r="D7" s="3">
        <v>0.79549999999999998</v>
      </c>
      <c r="E7" s="7">
        <v>4.965277777777777E-4</v>
      </c>
      <c r="F7" s="7">
        <v>4.9699074074074077E-4</v>
      </c>
      <c r="G7" s="7"/>
      <c r="H7" s="8">
        <f t="shared" si="0"/>
        <v>9.9351851851851858E-4</v>
      </c>
      <c r="I7" s="8">
        <f t="shared" si="1"/>
        <v>7.9034398148148147E-4</v>
      </c>
      <c r="J7" s="17">
        <v>5</v>
      </c>
    </row>
    <row r="8" spans="1:10" x14ac:dyDescent="0.25">
      <c r="A8" s="6">
        <v>8</v>
      </c>
      <c r="B8" s="1" t="s">
        <v>14</v>
      </c>
      <c r="C8" s="1" t="s">
        <v>60</v>
      </c>
      <c r="D8" s="3">
        <v>0.83640000000000003</v>
      </c>
      <c r="E8" s="7">
        <v>4.8194444444444451E-4</v>
      </c>
      <c r="F8" s="7">
        <v>4.8819444444444436E-4</v>
      </c>
      <c r="G8" s="7">
        <v>4.7835648148148146E-4</v>
      </c>
      <c r="H8" s="8">
        <f t="shared" si="0"/>
        <v>9.6030092592592597E-4</v>
      </c>
      <c r="I8" s="8">
        <f t="shared" si="1"/>
        <v>8.0319569444444448E-4</v>
      </c>
      <c r="J8" s="17">
        <v>6</v>
      </c>
    </row>
    <row r="9" spans="1:10" x14ac:dyDescent="0.25">
      <c r="A9" s="6">
        <v>16</v>
      </c>
      <c r="B9" s="1" t="s">
        <v>22</v>
      </c>
      <c r="C9" s="1" t="s">
        <v>60</v>
      </c>
      <c r="D9" s="3">
        <v>0.83640000000000003</v>
      </c>
      <c r="E9" s="7">
        <v>4.9733796296296299E-4</v>
      </c>
      <c r="F9" s="7">
        <v>5.0995370370370376E-4</v>
      </c>
      <c r="G9" s="7"/>
      <c r="H9" s="8">
        <f t="shared" si="0"/>
        <v>1.0072916666666668E-3</v>
      </c>
      <c r="I9" s="8">
        <f t="shared" si="1"/>
        <v>8.4249875000000016E-4</v>
      </c>
      <c r="J9" s="17">
        <v>7</v>
      </c>
    </row>
    <row r="10" spans="1:10" x14ac:dyDescent="0.25">
      <c r="A10" s="6">
        <v>2</v>
      </c>
      <c r="B10" s="9" t="s">
        <v>8</v>
      </c>
      <c r="C10" s="10" t="s">
        <v>60</v>
      </c>
      <c r="D10" s="11">
        <v>0.83640000000000003</v>
      </c>
      <c r="E10" s="14">
        <v>5.0671296296296304E-4</v>
      </c>
      <c r="F10" s="14">
        <v>5.2488425925925934E-4</v>
      </c>
      <c r="G10" s="14"/>
      <c r="H10" s="15">
        <f t="shared" si="0"/>
        <v>1.0315972222222224E-3</v>
      </c>
      <c r="I10" s="15">
        <f t="shared" si="1"/>
        <v>8.6282791666666687E-4</v>
      </c>
      <c r="J10" s="17">
        <v>8</v>
      </c>
    </row>
    <row r="11" spans="1:10" x14ac:dyDescent="0.25">
      <c r="A11" s="6">
        <v>11</v>
      </c>
      <c r="B11" s="1" t="s">
        <v>17</v>
      </c>
      <c r="C11" s="2" t="s">
        <v>61</v>
      </c>
      <c r="D11" s="3">
        <v>0.80730000000000002</v>
      </c>
      <c r="E11" s="7">
        <v>5.5995370370370368E-4</v>
      </c>
      <c r="F11" s="7">
        <v>5.5659722222222232E-4</v>
      </c>
      <c r="G11" s="7"/>
      <c r="H11" s="8">
        <f t="shared" si="0"/>
        <v>1.116550925925926E-3</v>
      </c>
      <c r="I11" s="8">
        <f t="shared" si="1"/>
        <v>9.0139156250000011E-4</v>
      </c>
      <c r="J11" s="17">
        <v>9</v>
      </c>
    </row>
    <row r="12" spans="1:10" x14ac:dyDescent="0.25">
      <c r="A12" s="6">
        <v>9</v>
      </c>
      <c r="B12" s="1" t="s">
        <v>15</v>
      </c>
      <c r="C12" s="1" t="s">
        <v>60</v>
      </c>
      <c r="D12" s="4">
        <v>0.83640000000000003</v>
      </c>
      <c r="E12" s="7">
        <v>5.3958333333333321E-4</v>
      </c>
      <c r="F12" s="7">
        <v>5.4085648148148146E-4</v>
      </c>
      <c r="G12" s="7"/>
      <c r="H12" s="8">
        <f t="shared" si="0"/>
        <v>1.0804398148148147E-3</v>
      </c>
      <c r="I12" s="8">
        <f t="shared" si="1"/>
        <v>9.0367986111111102E-4</v>
      </c>
      <c r="J12" s="17">
        <v>10</v>
      </c>
    </row>
    <row r="13" spans="1:10" x14ac:dyDescent="0.25">
      <c r="A13" s="6">
        <v>5</v>
      </c>
      <c r="B13" s="1" t="s">
        <v>11</v>
      </c>
      <c r="C13" s="2" t="s">
        <v>61</v>
      </c>
      <c r="D13" s="3">
        <v>0.80730000000000002</v>
      </c>
      <c r="E13" s="7" t="s">
        <v>67</v>
      </c>
      <c r="F13" s="7">
        <v>5.7743055555555553E-4</v>
      </c>
      <c r="G13" s="7">
        <v>5.5173611111111113E-4</v>
      </c>
      <c r="H13" s="8">
        <f t="shared" si="0"/>
        <v>1.1291666666666668E-3</v>
      </c>
      <c r="I13" s="8">
        <f t="shared" si="1"/>
        <v>9.1157625000000007E-4</v>
      </c>
      <c r="J13" s="17">
        <v>11</v>
      </c>
    </row>
    <row r="14" spans="1:10" x14ac:dyDescent="0.25">
      <c r="A14" s="6">
        <v>18</v>
      </c>
      <c r="B14" s="1" t="s">
        <v>24</v>
      </c>
      <c r="C14" s="2" t="s">
        <v>60</v>
      </c>
      <c r="D14" s="3">
        <v>0.83640000000000003</v>
      </c>
      <c r="E14" s="7">
        <v>5.386574074074074E-4</v>
      </c>
      <c r="F14" s="7">
        <v>5.6284722222222229E-4</v>
      </c>
      <c r="G14" s="7">
        <v>5.6192129629629626E-4</v>
      </c>
      <c r="H14" s="8">
        <f t="shared" si="0"/>
        <v>1.1005787037037037E-3</v>
      </c>
      <c r="I14" s="8">
        <f t="shared" si="1"/>
        <v>9.2052402777777773E-4</v>
      </c>
      <c r="J14" s="17">
        <v>12</v>
      </c>
    </row>
    <row r="15" spans="1:10" x14ac:dyDescent="0.25">
      <c r="A15" s="6">
        <v>12</v>
      </c>
      <c r="B15" s="1" t="s">
        <v>18</v>
      </c>
      <c r="C15" s="2" t="s">
        <v>60</v>
      </c>
      <c r="D15" s="3">
        <v>0.83640000000000003</v>
      </c>
      <c r="E15" s="7"/>
      <c r="F15" s="7">
        <v>5.4444444444444451E-4</v>
      </c>
      <c r="G15" s="7">
        <v>5.6400462962962958E-4</v>
      </c>
      <c r="H15" s="8">
        <f t="shared" si="0"/>
        <v>1.1084490740740742E-3</v>
      </c>
      <c r="I15" s="8">
        <f t="shared" si="1"/>
        <v>9.2710680555555566E-4</v>
      </c>
      <c r="J15" s="17">
        <v>13</v>
      </c>
    </row>
    <row r="16" spans="1:10" x14ac:dyDescent="0.25">
      <c r="A16" s="6">
        <v>15</v>
      </c>
      <c r="B16" s="1" t="s">
        <v>21</v>
      </c>
      <c r="C16" s="2" t="s">
        <v>61</v>
      </c>
      <c r="D16" s="3">
        <v>0.80730000000000002</v>
      </c>
      <c r="E16" s="7">
        <v>5.8229166666666661E-4</v>
      </c>
      <c r="F16" s="7">
        <v>6.0000000000000006E-4</v>
      </c>
      <c r="G16" s="7">
        <v>5.9606481481481479E-4</v>
      </c>
      <c r="H16" s="8">
        <f t="shared" si="0"/>
        <v>1.1783564814814814E-3</v>
      </c>
      <c r="I16" s="8">
        <f t="shared" si="1"/>
        <v>9.512871875E-4</v>
      </c>
      <c r="J16" s="17">
        <v>14</v>
      </c>
    </row>
    <row r="17" spans="1:10" x14ac:dyDescent="0.25">
      <c r="A17" s="6">
        <v>19</v>
      </c>
      <c r="B17" s="1" t="s">
        <v>25</v>
      </c>
      <c r="C17" s="2" t="s">
        <v>61</v>
      </c>
      <c r="D17" s="3">
        <v>0.80730000000000002</v>
      </c>
      <c r="E17" s="7">
        <v>6.7615740740740744E-4</v>
      </c>
      <c r="F17" s="7">
        <v>6.2511574074074075E-4</v>
      </c>
      <c r="G17" s="7"/>
      <c r="H17" s="8">
        <f t="shared" si="0"/>
        <v>1.3012731481481482E-3</v>
      </c>
      <c r="I17" s="8">
        <f t="shared" si="1"/>
        <v>1.0505178124999999E-3</v>
      </c>
      <c r="J17" s="17">
        <v>15</v>
      </c>
    </row>
    <row r="18" spans="1:10" x14ac:dyDescent="0.25">
      <c r="A18" s="6">
        <v>10</v>
      </c>
      <c r="B18" s="1" t="s">
        <v>16</v>
      </c>
      <c r="C18" s="2" t="s">
        <v>60</v>
      </c>
      <c r="D18" s="3">
        <v>0.83640000000000003</v>
      </c>
      <c r="E18" s="7">
        <v>7.716435185185184E-4</v>
      </c>
      <c r="F18" s="7">
        <v>6.3877314814814808E-4</v>
      </c>
      <c r="G18" s="7">
        <v>6.578703703703704E-4</v>
      </c>
      <c r="H18" s="8">
        <f t="shared" si="0"/>
        <v>1.2966435185185186E-3</v>
      </c>
      <c r="I18" s="8">
        <f t="shared" si="1"/>
        <v>1.084512638888889E-3</v>
      </c>
      <c r="J18" s="17">
        <v>16</v>
      </c>
    </row>
    <row r="19" spans="1:10" x14ac:dyDescent="0.25">
      <c r="A19" s="6">
        <v>21</v>
      </c>
      <c r="B19" s="1" t="s">
        <v>27</v>
      </c>
      <c r="C19" s="1" t="s">
        <v>60</v>
      </c>
      <c r="D19" s="3">
        <v>0.83640000000000003</v>
      </c>
      <c r="E19" s="7">
        <v>6.5763888888888892E-4</v>
      </c>
      <c r="F19" s="7">
        <v>6.4270833333333335E-4</v>
      </c>
      <c r="G19" s="7"/>
      <c r="H19" s="8">
        <f t="shared" si="0"/>
        <v>1.3003472222222223E-3</v>
      </c>
      <c r="I19" s="8">
        <f t="shared" si="1"/>
        <v>1.0876104166666668E-3</v>
      </c>
      <c r="J19" s="17">
        <v>17</v>
      </c>
    </row>
    <row r="20" spans="1:10" x14ac:dyDescent="0.25">
      <c r="A20" s="6">
        <v>14</v>
      </c>
      <c r="B20" s="1" t="s">
        <v>20</v>
      </c>
      <c r="C20" s="2" t="s">
        <v>61</v>
      </c>
      <c r="D20" s="3">
        <v>0.80730000000000002</v>
      </c>
      <c r="E20" s="7">
        <v>5.9872685185185181E-4</v>
      </c>
      <c r="F20" s="7">
        <v>9.8958333333333342E-4</v>
      </c>
      <c r="G20" s="7"/>
      <c r="H20" s="8">
        <f t="shared" si="0"/>
        <v>1.5883101851851852E-3</v>
      </c>
      <c r="I20" s="8">
        <f t="shared" si="1"/>
        <v>1.2822428125000001E-3</v>
      </c>
      <c r="J20" s="17">
        <v>18</v>
      </c>
    </row>
    <row r="21" spans="1:10" x14ac:dyDescent="0.25">
      <c r="A21" s="6">
        <v>7</v>
      </c>
      <c r="B21" s="1" t="s">
        <v>13</v>
      </c>
      <c r="C21" s="1" t="s">
        <v>63</v>
      </c>
      <c r="D21" s="3">
        <v>0.77159999999999995</v>
      </c>
      <c r="E21" s="7">
        <v>6.047453703703704E-4</v>
      </c>
      <c r="F21" s="7"/>
      <c r="G21" s="7"/>
      <c r="H21" s="8" t="e">
        <f t="shared" si="0"/>
        <v>#NUM!</v>
      </c>
      <c r="I21" s="8" t="e">
        <f t="shared" si="1"/>
        <v>#NUM!</v>
      </c>
      <c r="J21" s="17">
        <v>19</v>
      </c>
    </row>
    <row r="22" spans="1:10" x14ac:dyDescent="0.25">
      <c r="A22" s="6">
        <v>13</v>
      </c>
      <c r="B22" s="1" t="s">
        <v>19</v>
      </c>
      <c r="C22" s="2" t="s">
        <v>61</v>
      </c>
      <c r="D22" s="3">
        <v>0.80730000000000002</v>
      </c>
      <c r="E22" s="7">
        <v>4.953703703703703E-4</v>
      </c>
      <c r="F22" s="7"/>
      <c r="G22" s="7"/>
      <c r="H22" s="8" t="e">
        <f t="shared" si="0"/>
        <v>#NUM!</v>
      </c>
      <c r="I22" s="8" t="e">
        <f t="shared" si="1"/>
        <v>#NUM!</v>
      </c>
      <c r="J22" s="17">
        <v>20</v>
      </c>
    </row>
    <row r="23" spans="1:10" x14ac:dyDescent="0.25">
      <c r="A23" s="6">
        <v>17</v>
      </c>
      <c r="B23" s="1" t="s">
        <v>23</v>
      </c>
      <c r="C23" s="1" t="s">
        <v>60</v>
      </c>
      <c r="D23" s="4">
        <v>0.83640000000000003</v>
      </c>
      <c r="E23" s="7">
        <v>8.396990740740742E-4</v>
      </c>
      <c r="F23" s="7"/>
      <c r="G23" s="7"/>
      <c r="H23" s="8" t="e">
        <f t="shared" si="0"/>
        <v>#NUM!</v>
      </c>
      <c r="I23" s="8" t="e">
        <f t="shared" si="1"/>
        <v>#NUM!</v>
      </c>
      <c r="J23" s="17">
        <v>21</v>
      </c>
    </row>
    <row r="24" spans="1:10" x14ac:dyDescent="0.25">
      <c r="A24" s="6">
        <v>22</v>
      </c>
      <c r="B24" s="1" t="s">
        <v>28</v>
      </c>
      <c r="C24" s="2" t="s">
        <v>61</v>
      </c>
      <c r="D24" s="3">
        <v>0.80730000000000002</v>
      </c>
      <c r="E24" s="7" t="s">
        <v>67</v>
      </c>
      <c r="F24" s="7">
        <v>6.3182870370370378E-4</v>
      </c>
      <c r="G24" s="7"/>
      <c r="H24" s="8" t="e">
        <f t="shared" si="0"/>
        <v>#NUM!</v>
      </c>
      <c r="I24" s="8" t="e">
        <f t="shared" si="1"/>
        <v>#NUM!</v>
      </c>
      <c r="J24" s="17">
        <v>22</v>
      </c>
    </row>
    <row r="25" spans="1:10" x14ac:dyDescent="0.25">
      <c r="B25" s="12"/>
      <c r="C25" s="12"/>
      <c r="D25" s="12"/>
      <c r="E25" s="13"/>
      <c r="F25" s="13"/>
      <c r="G25" s="13"/>
      <c r="H25" s="13"/>
    </row>
    <row r="26" spans="1:10" ht="45" x14ac:dyDescent="0.25">
      <c r="A26" s="5" t="s">
        <v>3</v>
      </c>
      <c r="B26" s="5" t="s">
        <v>5</v>
      </c>
      <c r="C26" s="5" t="s">
        <v>59</v>
      </c>
      <c r="D26" s="5" t="s">
        <v>57</v>
      </c>
      <c r="E26" s="5" t="s">
        <v>0</v>
      </c>
      <c r="F26" s="5" t="s">
        <v>1</v>
      </c>
      <c r="G26" s="5" t="s">
        <v>2</v>
      </c>
      <c r="H26" s="5" t="s">
        <v>4</v>
      </c>
      <c r="I26" s="5" t="s">
        <v>58</v>
      </c>
      <c r="J26" s="5" t="s">
        <v>6</v>
      </c>
    </row>
    <row r="27" spans="1:10" x14ac:dyDescent="0.25">
      <c r="A27" s="6">
        <v>26</v>
      </c>
      <c r="B27" s="10" t="s">
        <v>32</v>
      </c>
      <c r="C27" s="2" t="s">
        <v>64</v>
      </c>
      <c r="D27" s="2">
        <v>1</v>
      </c>
      <c r="E27" s="7">
        <v>3.2465277777777782E-4</v>
      </c>
      <c r="F27" s="7">
        <v>3.2326388888888888E-4</v>
      </c>
      <c r="G27" s="7"/>
      <c r="H27" s="8">
        <f t="shared" ref="H27:H54" si="2">SMALL(E27:G27,1)+SMALL(E27:G27,2)</f>
        <v>6.4791666666666665E-4</v>
      </c>
      <c r="I27" s="8">
        <f t="shared" ref="I27:I54" si="3">D27*H27</f>
        <v>6.4791666666666665E-4</v>
      </c>
      <c r="J27" s="17">
        <v>1</v>
      </c>
    </row>
    <row r="28" spans="1:10" x14ac:dyDescent="0.25">
      <c r="A28" s="6">
        <v>41</v>
      </c>
      <c r="B28" s="10" t="s">
        <v>47</v>
      </c>
      <c r="C28" s="2" t="s">
        <v>64</v>
      </c>
      <c r="D28" s="2">
        <v>1</v>
      </c>
      <c r="E28" s="7">
        <v>3.6712962962962958E-4</v>
      </c>
      <c r="F28" s="7">
        <v>3.5486111111111113E-4</v>
      </c>
      <c r="G28" s="7">
        <v>3.5810185185185185E-4</v>
      </c>
      <c r="H28" s="8">
        <f t="shared" si="2"/>
        <v>7.1296296296296299E-4</v>
      </c>
      <c r="I28" s="8">
        <f t="shared" si="3"/>
        <v>7.1296296296296299E-4</v>
      </c>
      <c r="J28" s="17">
        <f t="shared" ref="J28:J45" si="4">J27+1</f>
        <v>2</v>
      </c>
    </row>
    <row r="29" spans="1:10" x14ac:dyDescent="0.25">
      <c r="A29" s="6">
        <v>48</v>
      </c>
      <c r="B29" s="10" t="s">
        <v>54</v>
      </c>
      <c r="C29" s="2" t="s">
        <v>64</v>
      </c>
      <c r="D29" s="2">
        <v>1</v>
      </c>
      <c r="E29" s="7">
        <v>3.5752314814814821E-4</v>
      </c>
      <c r="F29" s="7">
        <v>3.7071759259259263E-4</v>
      </c>
      <c r="G29" s="7"/>
      <c r="H29" s="8">
        <f t="shared" si="2"/>
        <v>7.2824074074074089E-4</v>
      </c>
      <c r="I29" s="8">
        <f t="shared" si="3"/>
        <v>7.2824074074074089E-4</v>
      </c>
      <c r="J29" s="17">
        <f t="shared" si="4"/>
        <v>3</v>
      </c>
    </row>
    <row r="30" spans="1:10" x14ac:dyDescent="0.25">
      <c r="A30" s="6">
        <v>36</v>
      </c>
      <c r="B30" s="10" t="s">
        <v>42</v>
      </c>
      <c r="C30" s="2" t="s">
        <v>64</v>
      </c>
      <c r="D30" s="2">
        <v>1</v>
      </c>
      <c r="E30" s="7">
        <v>3.7187500000000003E-4</v>
      </c>
      <c r="F30" s="7">
        <v>3.7476851851851858E-4</v>
      </c>
      <c r="G30" s="7"/>
      <c r="H30" s="8">
        <f t="shared" si="2"/>
        <v>7.4664351851851866E-4</v>
      </c>
      <c r="I30" s="8">
        <f t="shared" si="3"/>
        <v>7.4664351851851866E-4</v>
      </c>
      <c r="J30" s="17">
        <f t="shared" si="4"/>
        <v>4</v>
      </c>
    </row>
    <row r="31" spans="1:10" x14ac:dyDescent="0.25">
      <c r="A31" s="6">
        <v>38</v>
      </c>
      <c r="B31" s="9" t="s">
        <v>44</v>
      </c>
      <c r="C31" s="2" t="s">
        <v>64</v>
      </c>
      <c r="D31" s="2">
        <v>1</v>
      </c>
      <c r="E31" s="7">
        <v>3.7905092592592591E-4</v>
      </c>
      <c r="F31" s="7">
        <v>3.7731481481481486E-4</v>
      </c>
      <c r="G31" s="7"/>
      <c r="H31" s="8">
        <f t="shared" si="2"/>
        <v>7.5636574074074083E-4</v>
      </c>
      <c r="I31" s="8">
        <f t="shared" si="3"/>
        <v>7.5636574074074083E-4</v>
      </c>
      <c r="J31" s="17">
        <f t="shared" si="4"/>
        <v>5</v>
      </c>
    </row>
    <row r="32" spans="1:10" x14ac:dyDescent="0.25">
      <c r="A32" s="6">
        <v>43</v>
      </c>
      <c r="B32" s="10" t="s">
        <v>49</v>
      </c>
      <c r="C32" s="2" t="s">
        <v>64</v>
      </c>
      <c r="D32" s="2">
        <v>1</v>
      </c>
      <c r="E32" s="7" t="s">
        <v>67</v>
      </c>
      <c r="F32" s="7">
        <v>3.9155092592592589E-4</v>
      </c>
      <c r="G32" s="7">
        <v>3.9120370370370367E-4</v>
      </c>
      <c r="H32" s="8">
        <f t="shared" si="2"/>
        <v>7.8275462962962956E-4</v>
      </c>
      <c r="I32" s="8">
        <f t="shared" si="3"/>
        <v>7.8275462962962956E-4</v>
      </c>
      <c r="J32" s="17">
        <f t="shared" si="4"/>
        <v>6</v>
      </c>
    </row>
    <row r="33" spans="1:10" x14ac:dyDescent="0.25">
      <c r="A33" s="6">
        <v>35</v>
      </c>
      <c r="B33" s="10" t="s">
        <v>41</v>
      </c>
      <c r="C33" s="2" t="s">
        <v>64</v>
      </c>
      <c r="D33" s="2">
        <v>1</v>
      </c>
      <c r="E33" s="7">
        <v>3.9120370370370367E-4</v>
      </c>
      <c r="F33" s="7">
        <v>3.9699074074074072E-4</v>
      </c>
      <c r="G33" s="7"/>
      <c r="H33" s="8">
        <f t="shared" si="2"/>
        <v>7.8819444444444445E-4</v>
      </c>
      <c r="I33" s="8">
        <f t="shared" si="3"/>
        <v>7.8819444444444445E-4</v>
      </c>
      <c r="J33" s="17">
        <f t="shared" si="4"/>
        <v>7</v>
      </c>
    </row>
    <row r="34" spans="1:10" x14ac:dyDescent="0.25">
      <c r="A34" s="6">
        <v>42</v>
      </c>
      <c r="B34" s="10" t="s">
        <v>48</v>
      </c>
      <c r="C34" s="2" t="s">
        <v>64</v>
      </c>
      <c r="D34" s="2">
        <v>1</v>
      </c>
      <c r="E34" s="7">
        <v>4.2569444444444447E-4</v>
      </c>
      <c r="F34" s="7">
        <v>4.2280092592592592E-4</v>
      </c>
      <c r="G34" s="7"/>
      <c r="H34" s="8">
        <f t="shared" si="2"/>
        <v>8.4849537037037033E-4</v>
      </c>
      <c r="I34" s="8">
        <f t="shared" si="3"/>
        <v>8.4849537037037033E-4</v>
      </c>
      <c r="J34" s="17">
        <f t="shared" si="4"/>
        <v>8</v>
      </c>
    </row>
    <row r="35" spans="1:10" x14ac:dyDescent="0.25">
      <c r="A35" s="6">
        <v>28</v>
      </c>
      <c r="B35" s="10" t="s">
        <v>34</v>
      </c>
      <c r="C35" s="2" t="s">
        <v>64</v>
      </c>
      <c r="D35" s="2">
        <v>1</v>
      </c>
      <c r="E35" s="7">
        <v>4.2407407407407411E-4</v>
      </c>
      <c r="F35" s="7">
        <v>4.3807870370370371E-4</v>
      </c>
      <c r="G35" s="7"/>
      <c r="H35" s="8">
        <f t="shared" si="2"/>
        <v>8.6215277777777787E-4</v>
      </c>
      <c r="I35" s="8">
        <f t="shared" si="3"/>
        <v>8.6215277777777787E-4</v>
      </c>
      <c r="J35" s="17">
        <f t="shared" si="4"/>
        <v>9</v>
      </c>
    </row>
    <row r="36" spans="1:10" x14ac:dyDescent="0.25">
      <c r="A36" s="6">
        <v>44</v>
      </c>
      <c r="B36" s="10" t="s">
        <v>50</v>
      </c>
      <c r="C36" s="2" t="s">
        <v>64</v>
      </c>
      <c r="D36" s="2">
        <v>1</v>
      </c>
      <c r="E36" s="7">
        <v>4.317129629629629E-4</v>
      </c>
      <c r="F36" s="7" t="s">
        <v>67</v>
      </c>
      <c r="G36" s="7">
        <v>4.3518518518518521E-4</v>
      </c>
      <c r="H36" s="8">
        <f t="shared" si="2"/>
        <v>8.6689814814814811E-4</v>
      </c>
      <c r="I36" s="8">
        <f t="shared" si="3"/>
        <v>8.6689814814814811E-4</v>
      </c>
      <c r="J36" s="17">
        <f t="shared" si="4"/>
        <v>10</v>
      </c>
    </row>
    <row r="37" spans="1:10" x14ac:dyDescent="0.25">
      <c r="A37" s="6">
        <v>37</v>
      </c>
      <c r="B37" s="10" t="s">
        <v>43</v>
      </c>
      <c r="C37" s="2" t="s">
        <v>64</v>
      </c>
      <c r="D37" s="2">
        <v>1</v>
      </c>
      <c r="E37" s="7">
        <v>4.2789351851851848E-4</v>
      </c>
      <c r="F37" s="7">
        <v>4.4791666666666672E-4</v>
      </c>
      <c r="G37" s="7"/>
      <c r="H37" s="8">
        <f t="shared" si="2"/>
        <v>8.758101851851852E-4</v>
      </c>
      <c r="I37" s="8">
        <f t="shared" si="3"/>
        <v>8.758101851851852E-4</v>
      </c>
      <c r="J37" s="17">
        <f t="shared" si="4"/>
        <v>11</v>
      </c>
    </row>
    <row r="38" spans="1:10" x14ac:dyDescent="0.25">
      <c r="A38" s="6">
        <v>24</v>
      </c>
      <c r="B38" s="1" t="s">
        <v>30</v>
      </c>
      <c r="C38" s="2" t="s">
        <v>64</v>
      </c>
      <c r="D38" s="2">
        <v>1</v>
      </c>
      <c r="E38" s="7">
        <v>4.6365740740740748E-4</v>
      </c>
      <c r="F38" s="7">
        <v>4.3379629629629627E-4</v>
      </c>
      <c r="G38" s="7"/>
      <c r="H38" s="8">
        <f t="shared" si="2"/>
        <v>8.9745370370370369E-4</v>
      </c>
      <c r="I38" s="8">
        <f t="shared" si="3"/>
        <v>8.9745370370370369E-4</v>
      </c>
      <c r="J38" s="17">
        <f t="shared" si="4"/>
        <v>12</v>
      </c>
    </row>
    <row r="39" spans="1:10" x14ac:dyDescent="0.25">
      <c r="A39" s="6">
        <v>40</v>
      </c>
      <c r="B39" s="10" t="s">
        <v>46</v>
      </c>
      <c r="C39" s="2" t="s">
        <v>64</v>
      </c>
      <c r="D39" s="2">
        <v>1</v>
      </c>
      <c r="E39" s="7">
        <v>4.7187500000000007E-4</v>
      </c>
      <c r="F39" s="7">
        <v>4.3159722222222216E-4</v>
      </c>
      <c r="G39" s="7">
        <v>4.7708333333333327E-4</v>
      </c>
      <c r="H39" s="8">
        <f t="shared" si="2"/>
        <v>9.0347222222222218E-4</v>
      </c>
      <c r="I39" s="8">
        <f t="shared" si="3"/>
        <v>9.0347222222222218E-4</v>
      </c>
      <c r="J39" s="17">
        <f t="shared" si="4"/>
        <v>13</v>
      </c>
    </row>
    <row r="40" spans="1:10" x14ac:dyDescent="0.25">
      <c r="A40" s="6">
        <v>33</v>
      </c>
      <c r="B40" s="10" t="s">
        <v>39</v>
      </c>
      <c r="C40" s="2" t="s">
        <v>64</v>
      </c>
      <c r="D40" s="2">
        <v>1</v>
      </c>
      <c r="E40" s="7">
        <v>4.6030092592592601E-4</v>
      </c>
      <c r="F40" s="7">
        <v>4.4386574074074077E-4</v>
      </c>
      <c r="G40" s="7"/>
      <c r="H40" s="8">
        <f t="shared" si="2"/>
        <v>9.0416666666666683E-4</v>
      </c>
      <c r="I40" s="8">
        <f t="shared" si="3"/>
        <v>9.0416666666666683E-4</v>
      </c>
      <c r="J40" s="17">
        <f t="shared" si="4"/>
        <v>14</v>
      </c>
    </row>
    <row r="41" spans="1:10" x14ac:dyDescent="0.25">
      <c r="A41" s="6">
        <v>39</v>
      </c>
      <c r="B41" s="10" t="s">
        <v>45</v>
      </c>
      <c r="C41" s="2" t="s">
        <v>64</v>
      </c>
      <c r="D41" s="2">
        <v>1</v>
      </c>
      <c r="E41" s="7">
        <v>4.5381944444444441E-4</v>
      </c>
      <c r="F41" s="7">
        <v>4.5138888888888892E-4</v>
      </c>
      <c r="G41" s="7"/>
      <c r="H41" s="8">
        <f t="shared" si="2"/>
        <v>9.0520833333333339E-4</v>
      </c>
      <c r="I41" s="8">
        <f t="shared" si="3"/>
        <v>9.0520833333333339E-4</v>
      </c>
      <c r="J41" s="17">
        <f t="shared" si="4"/>
        <v>15</v>
      </c>
    </row>
    <row r="42" spans="1:10" x14ac:dyDescent="0.25">
      <c r="A42" s="6">
        <v>50</v>
      </c>
      <c r="B42" s="10" t="s">
        <v>56</v>
      </c>
      <c r="C42" s="2" t="s">
        <v>64</v>
      </c>
      <c r="D42" s="2">
        <v>1</v>
      </c>
      <c r="E42" s="7">
        <v>4.4131944444444448E-4</v>
      </c>
      <c r="F42" s="7">
        <v>4.9097222222222229E-4</v>
      </c>
      <c r="G42" s="7"/>
      <c r="H42" s="8">
        <f t="shared" si="2"/>
        <v>9.3229166666666677E-4</v>
      </c>
      <c r="I42" s="8">
        <f t="shared" si="3"/>
        <v>9.3229166666666677E-4</v>
      </c>
      <c r="J42" s="17">
        <f t="shared" si="4"/>
        <v>16</v>
      </c>
    </row>
    <row r="43" spans="1:10" x14ac:dyDescent="0.25">
      <c r="A43" s="6">
        <v>32</v>
      </c>
      <c r="B43" s="10" t="s">
        <v>38</v>
      </c>
      <c r="C43" s="2" t="s">
        <v>64</v>
      </c>
      <c r="D43" s="2">
        <v>1</v>
      </c>
      <c r="E43" s="7">
        <v>4.7743055555555554E-4</v>
      </c>
      <c r="F43" s="7">
        <v>4.90162037037037E-4</v>
      </c>
      <c r="G43" s="7"/>
      <c r="H43" s="8">
        <f t="shared" si="2"/>
        <v>9.6759259259259259E-4</v>
      </c>
      <c r="I43" s="8">
        <f t="shared" si="3"/>
        <v>9.6759259259259259E-4</v>
      </c>
      <c r="J43" s="17">
        <f t="shared" si="4"/>
        <v>17</v>
      </c>
    </row>
    <row r="44" spans="1:10" x14ac:dyDescent="0.25">
      <c r="A44" s="6">
        <v>45</v>
      </c>
      <c r="B44" s="10" t="s">
        <v>51</v>
      </c>
      <c r="C44" s="2" t="s">
        <v>64</v>
      </c>
      <c r="D44" s="2">
        <v>1</v>
      </c>
      <c r="E44" s="7">
        <v>5.6909722222222225E-4</v>
      </c>
      <c r="F44" s="7">
        <v>5.4120370370370368E-4</v>
      </c>
      <c r="G44" s="7"/>
      <c r="H44" s="8">
        <f t="shared" si="2"/>
        <v>1.110300925925926E-3</v>
      </c>
      <c r="I44" s="8">
        <f t="shared" si="3"/>
        <v>1.110300925925926E-3</v>
      </c>
      <c r="J44" s="17">
        <f t="shared" si="4"/>
        <v>18</v>
      </c>
    </row>
    <row r="45" spans="1:10" x14ac:dyDescent="0.25">
      <c r="A45" s="6">
        <v>34</v>
      </c>
      <c r="B45" s="10" t="s">
        <v>40</v>
      </c>
      <c r="C45" s="2" t="s">
        <v>64</v>
      </c>
      <c r="D45" s="2">
        <v>1</v>
      </c>
      <c r="E45" s="7">
        <v>5.7719907407407405E-4</v>
      </c>
      <c r="F45" s="7">
        <v>6.0671296296296298E-4</v>
      </c>
      <c r="G45" s="7"/>
      <c r="H45" s="8">
        <f t="shared" si="2"/>
        <v>1.1839120370370371E-3</v>
      </c>
      <c r="I45" s="8">
        <f t="shared" si="3"/>
        <v>1.1839120370370371E-3</v>
      </c>
      <c r="J45" s="17">
        <f t="shared" si="4"/>
        <v>19</v>
      </c>
    </row>
    <row r="46" spans="1:10" x14ac:dyDescent="0.25">
      <c r="A46" s="6">
        <v>23</v>
      </c>
      <c r="B46" s="1" t="s">
        <v>29</v>
      </c>
      <c r="C46" s="2" t="s">
        <v>64</v>
      </c>
      <c r="D46" s="2">
        <v>1</v>
      </c>
      <c r="E46" s="7">
        <v>5.2708333333333329E-4</v>
      </c>
      <c r="F46" s="7"/>
      <c r="G46" s="7"/>
      <c r="H46" s="8" t="e">
        <f t="shared" si="2"/>
        <v>#NUM!</v>
      </c>
      <c r="I46" s="8" t="e">
        <f t="shared" si="3"/>
        <v>#NUM!</v>
      </c>
      <c r="J46" s="17">
        <v>1</v>
      </c>
    </row>
    <row r="47" spans="1:10" x14ac:dyDescent="0.25">
      <c r="A47" s="6">
        <v>25</v>
      </c>
      <c r="B47" s="1" t="s">
        <v>31</v>
      </c>
      <c r="C47" s="2" t="s">
        <v>64</v>
      </c>
      <c r="D47" s="2">
        <v>1</v>
      </c>
      <c r="E47" s="7"/>
      <c r="F47" s="7"/>
      <c r="G47" s="7"/>
      <c r="H47" s="8" t="e">
        <f t="shared" si="2"/>
        <v>#NUM!</v>
      </c>
      <c r="I47" s="8" t="e">
        <f t="shared" si="3"/>
        <v>#NUM!</v>
      </c>
      <c r="J47" s="17">
        <f t="shared" ref="J47:J54" si="5">J46+1</f>
        <v>2</v>
      </c>
    </row>
    <row r="48" spans="1:10" x14ac:dyDescent="0.25">
      <c r="A48" s="6">
        <v>27</v>
      </c>
      <c r="B48" s="10" t="s">
        <v>33</v>
      </c>
      <c r="C48" s="2" t="s">
        <v>64</v>
      </c>
      <c r="D48" s="2">
        <v>1</v>
      </c>
      <c r="E48" s="7">
        <v>4.0347222222222217E-4</v>
      </c>
      <c r="F48" s="7" t="s">
        <v>68</v>
      </c>
      <c r="G48" s="7"/>
      <c r="H48" s="8" t="e">
        <f t="shared" si="2"/>
        <v>#NUM!</v>
      </c>
      <c r="I48" s="8" t="e">
        <f t="shared" si="3"/>
        <v>#NUM!</v>
      </c>
      <c r="J48" s="17">
        <f t="shared" si="5"/>
        <v>3</v>
      </c>
    </row>
    <row r="49" spans="1:10" x14ac:dyDescent="0.25">
      <c r="A49" s="6">
        <v>29</v>
      </c>
      <c r="B49" s="9" t="s">
        <v>35</v>
      </c>
      <c r="C49" s="2" t="s">
        <v>64</v>
      </c>
      <c r="D49" s="2">
        <v>1</v>
      </c>
      <c r="E49" s="7">
        <v>6.4664351851851851E-4</v>
      </c>
      <c r="F49" s="7"/>
      <c r="G49" s="7"/>
      <c r="H49" s="8" t="e">
        <f t="shared" si="2"/>
        <v>#NUM!</v>
      </c>
      <c r="I49" s="8" t="e">
        <f t="shared" si="3"/>
        <v>#NUM!</v>
      </c>
      <c r="J49" s="17">
        <f t="shared" si="5"/>
        <v>4</v>
      </c>
    </row>
    <row r="50" spans="1:10" x14ac:dyDescent="0.25">
      <c r="A50" s="6">
        <v>30</v>
      </c>
      <c r="B50" s="10" t="s">
        <v>36</v>
      </c>
      <c r="C50" s="2" t="s">
        <v>64</v>
      </c>
      <c r="D50" s="2">
        <v>1</v>
      </c>
      <c r="E50" s="7"/>
      <c r="F50" s="7"/>
      <c r="G50" s="7"/>
      <c r="H50" s="8" t="e">
        <f t="shared" si="2"/>
        <v>#NUM!</v>
      </c>
      <c r="I50" s="8" t="e">
        <f t="shared" si="3"/>
        <v>#NUM!</v>
      </c>
      <c r="J50" s="17">
        <f t="shared" si="5"/>
        <v>5</v>
      </c>
    </row>
    <row r="51" spans="1:10" x14ac:dyDescent="0.25">
      <c r="A51" s="6">
        <v>31</v>
      </c>
      <c r="B51" s="10" t="s">
        <v>37</v>
      </c>
      <c r="C51" s="2" t="s">
        <v>64</v>
      </c>
      <c r="D51" s="2">
        <v>1</v>
      </c>
      <c r="E51" s="7">
        <v>4.2824074074074075E-4</v>
      </c>
      <c r="F51" s="7"/>
      <c r="G51" s="7"/>
      <c r="H51" s="8" t="e">
        <f t="shared" si="2"/>
        <v>#NUM!</v>
      </c>
      <c r="I51" s="8" t="e">
        <f t="shared" si="3"/>
        <v>#NUM!</v>
      </c>
      <c r="J51" s="17">
        <f t="shared" si="5"/>
        <v>6</v>
      </c>
    </row>
    <row r="52" spans="1:10" x14ac:dyDescent="0.25">
      <c r="A52" s="6">
        <v>46</v>
      </c>
      <c r="B52" s="10" t="s">
        <v>52</v>
      </c>
      <c r="C52" s="2" t="s">
        <v>64</v>
      </c>
      <c r="D52" s="2">
        <v>1</v>
      </c>
      <c r="E52" s="7">
        <v>4.1377314814814814E-4</v>
      </c>
      <c r="F52" s="7"/>
      <c r="G52" s="7"/>
      <c r="H52" s="8" t="e">
        <f t="shared" si="2"/>
        <v>#NUM!</v>
      </c>
      <c r="I52" s="8" t="e">
        <f t="shared" si="3"/>
        <v>#NUM!</v>
      </c>
      <c r="J52" s="17">
        <f t="shared" si="5"/>
        <v>7</v>
      </c>
    </row>
    <row r="53" spans="1:10" x14ac:dyDescent="0.25">
      <c r="A53" s="6">
        <v>47</v>
      </c>
      <c r="B53" s="10" t="s">
        <v>53</v>
      </c>
      <c r="C53" s="2" t="s">
        <v>64</v>
      </c>
      <c r="D53" s="2">
        <v>1</v>
      </c>
      <c r="E53" s="7">
        <v>7.1990740740740739E-4</v>
      </c>
      <c r="F53" s="7"/>
      <c r="G53" s="7"/>
      <c r="H53" s="8" t="e">
        <f t="shared" si="2"/>
        <v>#NUM!</v>
      </c>
      <c r="I53" s="8" t="e">
        <f t="shared" si="3"/>
        <v>#NUM!</v>
      </c>
      <c r="J53" s="17">
        <f t="shared" si="5"/>
        <v>8</v>
      </c>
    </row>
    <row r="54" spans="1:10" x14ac:dyDescent="0.25">
      <c r="A54" s="6">
        <v>49</v>
      </c>
      <c r="B54" s="9" t="s">
        <v>55</v>
      </c>
      <c r="C54" s="2" t="s">
        <v>64</v>
      </c>
      <c r="D54" s="2">
        <v>1</v>
      </c>
      <c r="E54" s="7"/>
      <c r="F54" s="7"/>
      <c r="G54" s="7"/>
      <c r="H54" s="8" t="e">
        <f t="shared" si="2"/>
        <v>#NUM!</v>
      </c>
      <c r="I54" s="8" t="e">
        <f t="shared" si="3"/>
        <v>#NUM!</v>
      </c>
      <c r="J54" s="17">
        <f t="shared" si="5"/>
        <v>9</v>
      </c>
    </row>
  </sheetData>
  <sortState ref="A27:J54">
    <sortCondition ref="I27:I54"/>
  </sortState>
  <mergeCells count="1">
    <mergeCell ref="A1:H1"/>
  </mergeCells>
  <pageMargins left="0.70866141732283472" right="0.39370078740157483" top="0.74803149606299213" bottom="0.74803149606299213" header="0.31496062992125984" footer="0.31496062992125984"/>
  <pageSetup paperSize="9" orientation="portrait" horizontalDpi="4294967293" verticalDpi="0" r:id="rId1"/>
  <headerFooter>
    <oddHeader>&amp;L&amp;"Arial,Krepko"&amp;12Veleslalom Rogla, Mašinžaga&amp;C&amp;"Arial,Krepko"&amp;14ZPS&amp;R&amp;"Arial,Krepko"&amp;12 1. 2.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ŠL in rez (2)</vt:lpstr>
      <vt:lpstr>ŠL in rez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Melik</dc:creator>
  <cp:lastModifiedBy>WIN 11</cp:lastModifiedBy>
  <cp:lastPrinted>2024-02-02T10:54:10Z</cp:lastPrinted>
  <dcterms:created xsi:type="dcterms:W3CDTF">2024-01-31T02:27:29Z</dcterms:created>
  <dcterms:modified xsi:type="dcterms:W3CDTF">2024-02-02T10:56:04Z</dcterms:modified>
</cp:coreProperties>
</file>